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5" windowWidth="13575" windowHeight="11640" activeTab="0"/>
  </bookViews>
  <sheets>
    <sheet name="Instructions" sheetId="1" r:id="rId1"/>
    <sheet name="Background Information" sheetId="2" r:id="rId2"/>
    <sheet name="Vacancy Report" sheetId="3" r:id="rId3"/>
    <sheet name="Work Book" sheetId="4" r:id="rId4"/>
    <sheet name="Goals and Challenges" sheetId="5" r:id="rId5"/>
    <sheet name="Action Plan" sheetId="6" r:id="rId6"/>
    <sheet name="Sheet1" sheetId="7" r:id="rId7"/>
  </sheets>
  <definedNames>
    <definedName name="_xlnm._FilterDatabase" localSheetId="5" hidden="1">'Action Plan'!$B$7:$G$38</definedName>
    <definedName name="_xlfn.COUNTIFS" hidden="1">#NAME?</definedName>
    <definedName name="Categories_Pick_List">'Action Plan'!$K$23:$K$30</definedName>
    <definedName name="Check1" localSheetId="3">'Work Book'!#REF!</definedName>
    <definedName name="Goal_1">'Goals and Challenges'!$C$4</definedName>
    <definedName name="Goal_1_Timeline">'Goals and Challenges'!$D$4</definedName>
    <definedName name="Goal_2">'Goals and Challenges'!$C$5</definedName>
    <definedName name="Goal_2_Timeline">'Goals and Challenges'!$D$5</definedName>
    <definedName name="Goal_3">'Goals and Challenges'!$C$6</definedName>
    <definedName name="Goal_3_Timeline">'Goals and Challenges'!$D$6</definedName>
    <definedName name="Goal_4">'Goals and Challenges'!$C$7</definedName>
    <definedName name="Goal_4_Timeline">'Goals and Challenges'!$D$7</definedName>
    <definedName name="Goals_Pick_List">'Action Plan'!$K$9:$K$12</definedName>
    <definedName name="No_CMHC_Units">'Background Information'!$F$8</definedName>
    <definedName name="Period_End">'Vacancy Report'!$N$1</definedName>
    <definedName name="_xlnm.Print_Area" localSheetId="5">'Action Plan'!$A$1:$J$39</definedName>
    <definedName name="_xlnm.Print_Area" localSheetId="1">'Background Information'!$A$1:$G$40</definedName>
    <definedName name="_xlnm.Print_Area" localSheetId="4">'Goals and Challenges'!$A$1:$F$32</definedName>
    <definedName name="_xlnm.Print_Area" localSheetId="0">'Instructions'!$A$1:$C$44</definedName>
    <definedName name="_xlnm.Print_Area" localSheetId="2">'Vacancy Report'!$A$1:$R$78</definedName>
    <definedName name="_xlnm.Print_Area" localSheetId="3">'Work Book'!$A$1:$M$313</definedName>
    <definedName name="_xlnm.Print_Titles" localSheetId="2">'Vacancy Report'!$1:$4</definedName>
    <definedName name="_xlnm.Print_Titles" localSheetId="3">'Work Book'!$1:$2</definedName>
    <definedName name="Status_Pick_LIst">'Action Plan'!$L$9:$L$15</definedName>
    <definedName name="Timeline_Pick_List">'Goals and Challenges'!$G$4:$G$8</definedName>
    <definedName name="Vacancy_Loss">'Vacancy Report'!$G$73</definedName>
    <definedName name="Vacant_Units">'Vacancy Report'!$B$73</definedName>
    <definedName name="Vacant_Units_Year_End">'Background Information'!$F$15</definedName>
  </definedNames>
  <calcPr fullCalcOnLoad="1"/>
</workbook>
</file>

<file path=xl/sharedStrings.xml><?xml version="1.0" encoding="utf-8"?>
<sst xmlns="http://schemas.openxmlformats.org/spreadsheetml/2006/main" count="398" uniqueCount="356">
  <si>
    <t>Yes</t>
  </si>
  <si>
    <t>No</t>
  </si>
  <si>
    <t>N/A</t>
  </si>
  <si>
    <t>Question</t>
  </si>
  <si>
    <t>Comments</t>
  </si>
  <si>
    <t>Description</t>
  </si>
  <si>
    <t>City</t>
  </si>
  <si>
    <t>Province</t>
  </si>
  <si>
    <t>Postal Code</t>
  </si>
  <si>
    <t>Management Type</t>
  </si>
  <si>
    <t>High</t>
  </si>
  <si>
    <t>Above Average</t>
  </si>
  <si>
    <t>Moderate</t>
  </si>
  <si>
    <t>Low</t>
  </si>
  <si>
    <t>Poor</t>
  </si>
  <si>
    <t>Fair</t>
  </si>
  <si>
    <t>Good</t>
  </si>
  <si>
    <t>Excellent</t>
  </si>
  <si>
    <t>Workout</t>
  </si>
  <si>
    <t>Joint Workout</t>
  </si>
  <si>
    <t>Workout Pending</t>
  </si>
  <si>
    <t>No Workout</t>
  </si>
  <si>
    <t>Synopsis</t>
  </si>
  <si>
    <t>Current Situation</t>
  </si>
  <si>
    <t>Goals</t>
  </si>
  <si>
    <t>Goal 1</t>
  </si>
  <si>
    <t>Goal 2</t>
  </si>
  <si>
    <t>Goal 3</t>
  </si>
  <si>
    <t>Goal 4</t>
  </si>
  <si>
    <t>Timeline</t>
  </si>
  <si>
    <t>Internal</t>
  </si>
  <si>
    <t>Challenge 2</t>
  </si>
  <si>
    <t>External</t>
  </si>
  <si>
    <t>Member Retention</t>
  </si>
  <si>
    <t>Not Started</t>
  </si>
  <si>
    <t>In Progress</t>
  </si>
  <si>
    <t>Completed</t>
  </si>
  <si>
    <t>Ideas</t>
  </si>
  <si>
    <t>Who is your primary clientele?</t>
  </si>
  <si>
    <t>What is your application process?</t>
  </si>
  <si>
    <t>Who is your competition?</t>
  </si>
  <si>
    <t>Work Book</t>
  </si>
  <si>
    <t>Do you have any flexibility in offering subsidy to new members?</t>
  </si>
  <si>
    <t>Do you charge a fee for applications?</t>
  </si>
  <si>
    <t>Have you tried weekend open houses?</t>
  </si>
  <si>
    <t>Does the co-op present itself professionally?</t>
  </si>
  <si>
    <t>Action Plan</t>
  </si>
  <si>
    <t>Who does it?</t>
  </si>
  <si>
    <t>Marketing Plan Instructions</t>
  </si>
  <si>
    <t>Tab 2: Vacancy Report</t>
  </si>
  <si>
    <t>Tab 3: Work Book</t>
  </si>
  <si>
    <t>Tab 4: Goals and Challenges</t>
  </si>
  <si>
    <t>Goal</t>
  </si>
  <si>
    <t>Status</t>
  </si>
  <si>
    <t>How long is your application form?</t>
  </si>
  <si>
    <t>Advantage 1</t>
  </si>
  <si>
    <t>Advantage 2</t>
  </si>
  <si>
    <t>Advantage 3</t>
  </si>
  <si>
    <t>Advantage 4</t>
  </si>
  <si>
    <t>Does your co-op process work orders quickly and is the work done professionally?</t>
  </si>
  <si>
    <t>Does the co-op have regular members meetings?</t>
  </si>
  <si>
    <t>Do you ask your members what they like and don't like about the co-op?</t>
  </si>
  <si>
    <t>Liquidity Indicator</t>
  </si>
  <si>
    <t>Section 95</t>
  </si>
  <si>
    <t>Section 27/61</t>
  </si>
  <si>
    <t>Urban Native (Pre-86)</t>
  </si>
  <si>
    <t>Paid Staff</t>
  </si>
  <si>
    <t>Management Company</t>
  </si>
  <si>
    <t>Volunteer Only</t>
  </si>
  <si>
    <t>Bookkeeper Only</t>
  </si>
  <si>
    <t>Cole Dudley</t>
  </si>
  <si>
    <t>David Nagy</t>
  </si>
  <si>
    <t>Debbie Saidman</t>
  </si>
  <si>
    <t>Donna Charbonneau</t>
  </si>
  <si>
    <t>Jacqueline Cooper</t>
  </si>
  <si>
    <t>Jane Davidson Neville</t>
  </si>
  <si>
    <t>Margaret Callaghan</t>
  </si>
  <si>
    <t>Miriam Trotscha</t>
  </si>
  <si>
    <t>Nicole Wilson</t>
  </si>
  <si>
    <t>Payam Ressalat</t>
  </si>
  <si>
    <t>Peter Gesiarz</t>
  </si>
  <si>
    <t>Quentin Wright</t>
  </si>
  <si>
    <t>Sandeep Thethy</t>
  </si>
  <si>
    <t>Scott Wylie</t>
  </si>
  <si>
    <t>Shawn Preus</t>
  </si>
  <si>
    <t>Studio</t>
  </si>
  <si>
    <t>1 Bedroom</t>
  </si>
  <si>
    <t>2 Bedroom</t>
  </si>
  <si>
    <t>3 Bedroom</t>
  </si>
  <si>
    <t>4 Bedroom</t>
  </si>
  <si>
    <t>5 Bedroom</t>
  </si>
  <si>
    <t>6 Bedroom</t>
  </si>
  <si>
    <t>Stacked Townhouse</t>
  </si>
  <si>
    <t>Co-op Manager</t>
  </si>
  <si>
    <t>Workout Status</t>
  </si>
  <si>
    <t xml:space="preserve">Reason 1 </t>
  </si>
  <si>
    <t xml:space="preserve">Reason 2 </t>
  </si>
  <si>
    <t>Reason 3</t>
  </si>
  <si>
    <t>Reason 4</t>
  </si>
  <si>
    <t>Unit Size</t>
  </si>
  <si>
    <t>What is your policy on "internal moves"?</t>
  </si>
  <si>
    <t>Reduce member turnover.</t>
  </si>
  <si>
    <t>Challenge 1</t>
  </si>
  <si>
    <t>Challenge 3</t>
  </si>
  <si>
    <t>Challenge 4</t>
  </si>
  <si>
    <t>CMHC Account Number</t>
  </si>
  <si>
    <t>Name of Co-operative</t>
  </si>
  <si>
    <t>Agency Relationship Manager</t>
  </si>
  <si>
    <t>Report Date</t>
  </si>
  <si>
    <t>CMHC Program</t>
  </si>
  <si>
    <t>Composite Risk Rating</t>
  </si>
  <si>
    <t>Net-Income Indicator</t>
  </si>
  <si>
    <t>Physical-Condition Indicator</t>
  </si>
  <si>
    <t>CMHC Rental Market Zone</t>
  </si>
  <si>
    <t>Dwelling Type</t>
  </si>
  <si>
    <t>Please write a short paragraph outlining the present situation and challenges related to vacant units in the co-op.</t>
  </si>
  <si>
    <t>As at</t>
  </si>
  <si>
    <t>Background Information</t>
  </si>
  <si>
    <t>Tab 1: Background Information</t>
  </si>
  <si>
    <t>Additional Comments</t>
  </si>
  <si>
    <t>Vacancy Loss Last Year</t>
  </si>
  <si>
    <t>Percentage at Last Year End</t>
  </si>
  <si>
    <t>Ratio to Market Vacancy Rate</t>
  </si>
  <si>
    <t>Vacant Units at Last Year End</t>
  </si>
  <si>
    <t>Risk Information</t>
  </si>
  <si>
    <t>Non-CMHC-Program Units?</t>
  </si>
  <si>
    <t>Latest AIR (Year)</t>
  </si>
  <si>
    <t>Approximately when did the current vacancy problem begin?</t>
  </si>
  <si>
    <t>Top 3 Reasons Why the Co-op Has Vacancies</t>
  </si>
  <si>
    <t>Top 4 Reasons Why Members Leave the Co-op (in order of importance)</t>
  </si>
  <si>
    <t>Months Vacant</t>
  </si>
  <si>
    <t>Urban Native (Post-85)</t>
  </si>
  <si>
    <t>Post-85 NP (PEI)</t>
  </si>
  <si>
    <t>FCHP (ILM)</t>
  </si>
  <si>
    <t>Unit</t>
  </si>
  <si>
    <t>For the</t>
  </si>
  <si>
    <t>Vacancy Loss ($)</t>
  </si>
  <si>
    <t>Full Monthly Housing Charge ($)</t>
  </si>
  <si>
    <t>Month Period Ending</t>
  </si>
  <si>
    <t>Single Detached</t>
  </si>
  <si>
    <t>Semi-detached</t>
  </si>
  <si>
    <t>Duplex</t>
  </si>
  <si>
    <t>Triplex</t>
  </si>
  <si>
    <t>Mixed</t>
  </si>
  <si>
    <t>Apt - Elevator</t>
  </si>
  <si>
    <t>Row Townhouse</t>
  </si>
  <si>
    <t>AB</t>
  </si>
  <si>
    <t>BC</t>
  </si>
  <si>
    <t>O#</t>
  </si>
  <si>
    <t>ON</t>
  </si>
  <si>
    <t>PE</t>
  </si>
  <si>
    <t>Not Rated</t>
  </si>
  <si>
    <t>Outlook</t>
  </si>
  <si>
    <t>Improving</t>
  </si>
  <si>
    <t>Stable</t>
  </si>
  <si>
    <t>Declining</t>
  </si>
  <si>
    <r>
      <t>Identification</t>
    </r>
    <r>
      <rPr>
        <b/>
        <sz val="12"/>
        <color indexed="9"/>
        <rFont val="Calibri"/>
        <family val="2"/>
      </rPr>
      <t xml:space="preserve"> (to be completed by the Agency)</t>
    </r>
  </si>
  <si>
    <t>No. of CMHC-Program Units</t>
  </si>
  <si>
    <t>Francesca Sorace</t>
  </si>
  <si>
    <t>Heather Wesenberg</t>
  </si>
  <si>
    <t>Street</t>
  </si>
  <si>
    <t>Current Percentage of CMHC-Program Units Vacant</t>
  </si>
  <si>
    <t>to buy a home</t>
  </si>
  <si>
    <t>change in household size</t>
  </si>
  <si>
    <t>evicted for arrears</t>
  </si>
  <si>
    <t>conflict with co-op</t>
  </si>
  <si>
    <t>new job</t>
  </si>
  <si>
    <t>to move to less expensive rental accommodation</t>
  </si>
  <si>
    <t>other</t>
  </si>
  <si>
    <t>Multiple</t>
  </si>
  <si>
    <t>Apt - Walk-up</t>
  </si>
  <si>
    <t>Unit Under Notice?</t>
  </si>
  <si>
    <t>Unit Ready to Show?</t>
  </si>
  <si>
    <t>Still Vacant?</t>
  </si>
  <si>
    <t xml:space="preserve">Number of Units Vacant </t>
  </si>
  <si>
    <r>
      <t xml:space="preserve">Comments </t>
    </r>
    <r>
      <rPr>
        <sz val="12"/>
        <color indexed="9"/>
        <rFont val="Calibri"/>
        <family val="2"/>
      </rPr>
      <t xml:space="preserve">(Please give details if some units are unrentable. </t>
    </r>
    <r>
      <rPr>
        <sz val="12"/>
        <color indexed="9"/>
        <rFont val="Calibri"/>
        <family val="2"/>
      </rPr>
      <t>Describe marketing activities underway, including any rental incentives offered.)</t>
    </r>
  </si>
  <si>
    <t>?</t>
  </si>
  <si>
    <t>Move-In Date</t>
  </si>
  <si>
    <t>Move-Out Date</t>
  </si>
  <si>
    <t>Wheelchair Accessible?</t>
  </si>
  <si>
    <t>&gt; 6 bedrooms</t>
  </si>
  <si>
    <t>Tab 5: Action Plan</t>
  </si>
  <si>
    <t>Unit Ready to Occupy?</t>
  </si>
  <si>
    <t>Do you require applicants to have a membership interview?</t>
  </si>
  <si>
    <r>
      <t xml:space="preserve">Do you emphasize the </t>
    </r>
    <r>
      <rPr>
        <b/>
        <sz val="10"/>
        <color indexed="8"/>
        <rFont val="Calibri"/>
        <family val="2"/>
      </rPr>
      <t>benefits of co-operative living?</t>
    </r>
  </si>
  <si>
    <t>Vacancy Loss to Date this Year</t>
  </si>
  <si>
    <t>Is someone on hand to show units outside of the co-op's open office hours? How soon do you respond to voice mail inquiries?</t>
  </si>
  <si>
    <t>Can you approve a new member within no more than 24 hours after showing the unit and receiving an application?</t>
  </si>
  <si>
    <t xml:space="preserve">Is the application form easy to get? </t>
  </si>
  <si>
    <t>Are floor plans available?</t>
  </si>
  <si>
    <t>Who lives in your part of town?</t>
  </si>
  <si>
    <t>Is your location a plus or a drawback?</t>
  </si>
  <si>
    <t>When people enquire about renting, do you ask where they first heard of you?</t>
  </si>
  <si>
    <t>What are your competitors' weaknesses?</t>
  </si>
  <si>
    <t>How's your "curb appeal"?</t>
  </si>
  <si>
    <t>Are certain unit types harder to fill and keep full?</t>
  </si>
  <si>
    <t>You may have several different types of unit, some of them less desirable than others. Think about creative ways to keep these units filled. Incentives may be the answer. Or you may wish to look at readjusting prices within the co-op by giving a higher increase to more popular units the next time you raise your charges. Sometimes just renaming a unit helps: a unit with a tiny second bedroom may be easier to rent, even at the same price, if called a one-bedroom + den.</t>
  </si>
  <si>
    <r>
      <t xml:space="preserve">Do you advertise </t>
    </r>
    <r>
      <rPr>
        <b/>
        <sz val="10"/>
        <rFont val="Calibri"/>
        <family val="2"/>
      </rPr>
      <t xml:space="preserve">for new members?  </t>
    </r>
  </si>
  <si>
    <r>
      <t>Where do you advertise</t>
    </r>
    <r>
      <rPr>
        <b/>
        <sz val="10"/>
        <rFont val="Calibri"/>
        <family val="2"/>
      </rPr>
      <t>?</t>
    </r>
  </si>
  <si>
    <t xml:space="preserve">Is there an attractive sign at the co-op entrance? </t>
  </si>
  <si>
    <t>Does the co-op offer incentives to attract new members?</t>
  </si>
  <si>
    <r>
      <t xml:space="preserve">Do you have co-op social events that the general public can </t>
    </r>
    <r>
      <rPr>
        <b/>
        <sz val="10"/>
        <rFont val="Calibri"/>
        <family val="2"/>
      </rPr>
      <t>enjoy?</t>
    </r>
  </si>
  <si>
    <r>
      <t>Are your members involved in recruiting new members</t>
    </r>
    <r>
      <rPr>
        <b/>
        <sz val="10"/>
        <rFont val="Calibri"/>
        <family val="2"/>
      </rPr>
      <t>?</t>
    </r>
  </si>
  <si>
    <t>Get in Shape</t>
  </si>
  <si>
    <t>Get Yourself Known</t>
  </si>
  <si>
    <t>Get Your Rules Right</t>
  </si>
  <si>
    <t>If you answered yes, reconsider your policy. The best practice is to prepare all vacant units so that they look as fresh and clean as possible. Paint all the walls, clean or replace all carpets. Fixtures and appliances should be new, or close to it, and spotless. Countertops should be undamaged. Cupboard and closet doors should close properly. Consider replacing all light bulbs with compact fluorescents and point the energy-saving bulbs out to prospective members. Yes, it costs money to repair and redecorate units. But the investment you make now will pay dividends for years to come. It will cut vacancy losses and improve your co-op's reputation in the community.</t>
  </si>
  <si>
    <t>After a prospective member looks at a unit, they may want to take a floor plan away with them to study at home. A plan to scale, showing room sizes, will help prospective members decide whether the unit is right for them.</t>
  </si>
  <si>
    <r>
      <t>You probably already know this. Write down all the other places for rent in your area. How are they like you and what makes them different? What</t>
    </r>
    <r>
      <rPr>
        <sz val="10"/>
        <rFont val="Calibri"/>
        <family val="2"/>
      </rPr>
      <t xml:space="preserve"> do you offer that they don't? Find out what their rents are. Pose as a renter and go and see their units.</t>
    </r>
  </si>
  <si>
    <t>Asking applicants how they found out about the co-op will help you focus your advertising and promotion dollars for maximum effect.</t>
  </si>
  <si>
    <t>Get to Know Your Market</t>
  </si>
  <si>
    <t xml:space="preserve">Co-op living has many attractive features to help you market yourself. Where else can you sit on the board? Have a say in how your rent is spent? Vote on the budget? Member involvement should be portrayed as a benefit, not as a requirement. </t>
  </si>
  <si>
    <t xml:space="preserve">A bad first impression may be the last impression you make. Take a critical look at your buildings and grounds: Is the front entrance neat and clean? Does it need a facelift? Is there garbage blowing around? Is the snow cleared? Are the lawns mowed and the gardens weeded? Are the fences in good repair? Have the buildings been painted recently? Are there flowers? Are there dog droppings? Graffiti? Get rid of it! Are the members keeping their carports, steps, decks and balconies free of debris? Are the garbage bins out of sight? (Consider building a screen around unsightly containers.) </t>
  </si>
  <si>
    <t>Is the co-op office neat and professional looking? Are your common areas attractive?</t>
  </si>
  <si>
    <t xml:space="preserve">Many co-ops have long served a specific clientele, such as families or seniors. Unless your CMHC operating agreement won't let you, think about other groups that may be happy to live in the co-op, for example, students or temporary residents in your community. Because co-ops don't ask people to sign a fixed-term lease, they are very attractive to these groups. That's a marketing advantage many co-ops overlook. </t>
  </si>
  <si>
    <t>Is there a college or university in your community?</t>
  </si>
  <si>
    <t>Hold Your Members</t>
  </si>
  <si>
    <t>Fill all units now vacant.</t>
  </si>
  <si>
    <t>Limit duration of future vacancies to one month.</t>
  </si>
  <si>
    <t>(e.g., property condition)</t>
  </si>
  <si>
    <t>(e.g., soft rental market)</t>
  </si>
  <si>
    <t>(e.g., engaged membership)</t>
  </si>
  <si>
    <t>Advantages the Co-op Has</t>
  </si>
  <si>
    <t>Challenges the Co-op Faces</t>
  </si>
  <si>
    <t>(i.e., good neighbourhood)</t>
  </si>
  <si>
    <t>Goals and Challenges</t>
  </si>
  <si>
    <t>Continuing</t>
  </si>
  <si>
    <t>Right Now</t>
  </si>
  <si>
    <t xml:space="preserve">Try to point up the advantages of your location. If you are close to downtown, public transit, schools, shopping, arenas, parks or pools, say so! Think of every location advantage you have. But be honest, if there is limited public transit, for example. It's better not to attract new members with misleading information, only to lose them later.  </t>
  </si>
  <si>
    <r>
      <t xml:space="preserve">Be sure to advertise where people go first when looking for housing to rent, even if you cater to a specialized community. Advertise on rental housing websites, in local newspapers and in "Renters News." List the co-op on your local federation web page and in the Yellow Pages. Look at setting up a simple web page of your own. Leave </t>
    </r>
    <r>
      <rPr>
        <sz val="10"/>
        <color indexed="8"/>
        <rFont val="Calibri"/>
        <family val="2"/>
      </rPr>
      <t xml:space="preserve">flyers at the neighbourhood grocery store, the community centre and your local college or university's housing service. </t>
    </r>
  </si>
  <si>
    <t xml:space="preserve">Picnics, yard sales, gardening parties and other outdoor co-op events can be a real opportunity for people in the community to get to know your co-op in an informal way. Show off the co-op as a place where fun things happen. Make sure that application forms are always on hand. If you have a community centre, why not rent it out to community groups like Guides, Scouts, and other groups? Offer your community centre as a polling station. Let the community get to know you!  </t>
  </si>
  <si>
    <r>
      <t xml:space="preserve">Unit Turnover and Vacancy Report </t>
    </r>
    <r>
      <rPr>
        <sz val="17"/>
        <color indexed="9"/>
        <rFont val="Calibri"/>
        <family val="2"/>
      </rPr>
      <t xml:space="preserve">(CMHC-program properties only)                                                                                  </t>
    </r>
    <r>
      <rPr>
        <b/>
        <sz val="17"/>
        <color indexed="9"/>
        <rFont val="Calibri"/>
        <family val="2"/>
      </rPr>
      <t xml:space="preserve"> </t>
    </r>
  </si>
  <si>
    <t>N.B.: Use the Tab key to scroll from one entry cell to the next in the workbook sheets.</t>
  </si>
  <si>
    <t>Is the area mostly made up of retirees, families, ethnic communities...? Who do you see at the bus stops and in the local shops? If you know who lives in the neighbourhood, you can focus your advertising and promotion. Don't stop there, though. Reach out to other communities and people and watch the diversity in your co-op become a real asset in future years.</t>
  </si>
  <si>
    <t>If there is, let the school's housing office know that you welcome students. Most students can't afford a place of their own. But a larger apartment or townhouse shared among several may be quite affordable, even at the full market price. Some co-ops hesitate to recruit students, worried they may not stay on beyond the school year. But filling a unit for several months is better than letting it sit empty. Other co-ops have met the turnover challenge by offering students a discounted charge for the summer months, say, half the normal rate, if they agree to stay on for another year. In a tough market, it helps to think creatively! If you're worried that students will deplete a limited subsidy pool, adopt minimum housing charges based on the number of adults in a unit instead of the number of bedrooms.</t>
  </si>
  <si>
    <t>The right sign  may be the most cost-effective advertising tool you have. Design it to attract the attention of people who are walking or driving through the neighbourhood, searching for a place to live. Make sure it looks good and tells people what unit types are available and where to call or apply.</t>
  </si>
  <si>
    <t>Everyone involved in showing units and taking applications should be presentable, properly trained and ready to show the co-op in the best possible light. Your local federation may be able to help with training in this area.</t>
  </si>
  <si>
    <t>Getting members involved will build support for your marketing effort. Survey your members to find out what your selling points are. What do they most like least like about the co-op? Use the results to make changes that encourage existing members to stay and tempt new households to move in. Consider rewarding members who refer applicants who move in. And don't forget to tell your members how the effort is going.</t>
  </si>
  <si>
    <r>
      <t>You may have more to offer than you think. Maybe the competition is</t>
    </r>
    <r>
      <rPr>
        <sz val="10"/>
        <rFont val="Calibri"/>
        <family val="2"/>
      </rPr>
      <t xml:space="preserve"> further away from public transit, lacks parking or amenities like a playground and room members can rent for social events. Point out why you are the better choice. But remember that people are looking for housing first, at a price they can afford. Everything else comes afterwards, including the unique benefits of living in a co-op.</t>
    </r>
  </si>
  <si>
    <t>What is your standard for "market ready?"</t>
  </si>
  <si>
    <t>In tight markets, co-ops have waiting lists to choose their members from. In soft markets, housing isn't scarce and prospective members have more to pick from. People rightly expect to rent a unit that is clean, in good repair, and completely ready for move-in. Take a good look at every vacant or upcoming unit and ask whether the co-op can be proud of it.</t>
  </si>
  <si>
    <r>
      <t xml:space="preserve">Do you </t>
    </r>
    <r>
      <rPr>
        <b/>
        <sz val="10"/>
        <rFont val="Calibri"/>
        <family val="2"/>
      </rPr>
      <t>expect new members to paint or clean their own units on move-in?</t>
    </r>
  </si>
  <si>
    <t>Are the units you show interested applicants ready for move-in?</t>
  </si>
  <si>
    <t xml:space="preserve">If the unit is empty, don't show it until it is ready for move in. Showing units in poor condition devalues your co-op and discourages people from making an application. Instead, ask a member who is a good housekeeper and occupies the same unit type to show prospective applicants their home. If the unit is under notice but not yet empty, be sure to tell people that the unit they rent will be completely cleaned and otherwise made ready before they move in. </t>
  </si>
  <si>
    <t xml:space="preserve">Do your community centre, co-op office and laundry room reflect a well-cared-for property, professional management and a vibrant community? Is the building lobby clean and attractive? Consider hiring a decorator to give your entrance and hallways a facelift. The right paint colours and attractive lighting can make a world of difference. Remember, your public spaces will make a strong impression on prospective members. Make sure it's a good one! </t>
  </si>
  <si>
    <t>Do you show your stuff?</t>
  </si>
  <si>
    <t>Always offer to show a unit before starting the paperwork. That's what people have come to see! If the common areas are an asset, show those too.</t>
  </si>
  <si>
    <r>
      <t xml:space="preserve">Filling out the application form should not take long. </t>
    </r>
    <r>
      <rPr>
        <sz val="10"/>
        <rFont val="Calibri"/>
        <family val="2"/>
      </rPr>
      <t>Very detailed forms may prompt potential members to go elsewhere. Take a hard look at your current form and ask yourself whether it can be shortened to two pages or less.</t>
    </r>
  </si>
  <si>
    <t>Process applications quickly. Competing landlords can process an application in as little as 15 minutes to 24 hours. Your process should allow you to do the same. Dispense with lengthy interviews and orientation sessions. If applicants' credit and landlord checks are good, you should be able to approve on the spot.</t>
  </si>
  <si>
    <t>Does your staff have the authority to offer units once credit and landlord checks are done?</t>
  </si>
  <si>
    <t>Co-ops in soft markets find it helpful to allow their staff to fill units on receipt of clean credit and landlord checks. Board approval can be sought through a telephone or e-mail poll and confirmed at the next board meeting. Or the board can delegate its authority completely, giving formal membership approval only after the unit is offered. Change any formalities and procedures that are holding up applications and approvals.</t>
  </si>
  <si>
    <t>Waiting to approve new members until a committee can interview them will result in lost opportunities. Your staff person can tell applicants what the need to know about the responsibilities of membership. Consider doing away with the interview and replacing it with a welcoming committee that meets with new members shortly after move-in. The committee can take that time to outline to the new members all of the benefits of co-op living.</t>
  </si>
  <si>
    <t xml:space="preserve">If the new members have a modest income, coming up with the first month's housing charge, the membership fee and the deposit or cost of a share may be tough, especially if the total amount asked is more than twice the monthly housing charge. Some co-ops let new members pay the additional charges over several months. But remember, all private landlords--your competition--will be looking for a first and last. New members paying the co-op's full charge should pay at least that amount on move in. </t>
  </si>
  <si>
    <r>
      <t xml:space="preserve">Most people go looking for a place to rent  on the weekend or in the evening, when they are off work. Your office may be closed then. Try to find a volunteer who can show units during these times. If you can't get someone, make sure the co-op's phone message tells people what unit types are available and how to apply. Assign a volunteer to </t>
    </r>
    <r>
      <rPr>
        <sz val="10"/>
        <color indexed="8"/>
        <rFont val="Calibri"/>
        <family val="2"/>
      </rPr>
      <t xml:space="preserve">respond within a few hours to all telephone inquiries that come in outside of office hours. Or give them a co-op cell phone so that calls get answered right away. </t>
    </r>
  </si>
  <si>
    <r>
      <t xml:space="preserve">Are </t>
    </r>
    <r>
      <rPr>
        <sz val="10"/>
        <color indexed="8"/>
        <rFont val="Calibri"/>
        <family val="2"/>
      </rPr>
      <t>application forms kept where anyone can get them? Does the form explain the process for applying and where to drop off the form?</t>
    </r>
  </si>
  <si>
    <t>Can people find your co-op easily?  Once there, is it easy to spot the co-op office?</t>
  </si>
  <si>
    <t>You live or work there and you may think your co-op is easy to find. Is it? A map or directions on the application form or advertising may help. Just as important, make sure your co-op office is clearly signed and simple to find. Let's not have people simply drive away in frustration.</t>
  </si>
  <si>
    <r>
      <t>Stop doing this. In a soft market, y</t>
    </r>
    <r>
      <rPr>
        <sz val="10"/>
        <rFont val="Calibri"/>
        <family val="2"/>
      </rPr>
      <t>ou are only discouraging people from applying. The expense rent and credit checks is a normal cost of doing business. The co-op should absorb it.</t>
    </r>
  </si>
  <si>
    <t xml:space="preserve">The workbook section asks specific questions, gives some ideas based on best practices and leaves a space for you to fill in an action plan. Try to answer the questions in each category as fully as possible. Your board and staff may wish to work through this process together. This is the place to bat around all of your ideas. There is space to ask and answer questions of your own in each section. </t>
  </si>
  <si>
    <t>Do co-op policies discourage people from moving into or staying on in the co-op?</t>
  </si>
  <si>
    <t>Are the co-op's income qualifications standing in the way of filling units?</t>
  </si>
  <si>
    <t>How do you handle your waiting list?</t>
  </si>
  <si>
    <t>Human rights law no longer lets co-ops apply arbitrary income standards. In place of a simple rule of thumb, you must look at the applicant's own circumstances. Do they have a track record of paying their rent in full and on time, even though it's more than 30 per cent of their income? Do they have a co-signer? In discriminating inappropriately, you may be passing over very good potential members. But remember, you have no obligation to accept an applicant whose personal circumstances show that they genuinely can't afford the unit. Worried that the new member will apply for a subsidy after move-in, jumping the waiting list? Have them sign an agreement waiving any right to apply for subsidy during their first year of occupancy.</t>
  </si>
  <si>
    <t>Are you using your rent supplements and security- of-tenure fund to best effect?</t>
  </si>
  <si>
    <t xml:space="preserve">ILM co-ops should check to see whether they are using all the rent supplements available to them. Are members moving out of your ILM co-op because the housing charge has gone up faster than their income is too high and all rent supplements are spoken for? Offer them help from the security-of-tenure Fund. A surprising number of ILM co-ops never touch the fund. Some municipalities have other programs in place to help low-income people with the cost of their housing. Look into taking part in any such initiatives. </t>
  </si>
  <si>
    <t>Do you allow new members to pay their deposit or shares over an agreed period of time, if need be?</t>
  </si>
  <si>
    <t>Are units with a subsidy available sitting empty while you wait for people on your waiting list to call you back? Can someone on the list take the unit on short notice? It's important to respect your waiting list, but you need to fill your empty units too. Phone down the list in order, but if you can't reach a person because their number has changed, for example, move on to the next name. Leave a message with a short deadline to call back if the person isn't home. Ask the person whether they can take the unit as soon as it is ready to occupy. If they can't, move to the next name on the list.</t>
  </si>
  <si>
    <t>Internal moves can be a costly and time-consuming. You may also find yourself filling your less desirable units over and over again. On the other hand, your internal move policy should not be so restrictive that members must move away from your co-op to get something that meets their needs. Some co-ops charge a fee for internal moves (unless the member needs to down size). Others restrict how often a member may move. Think about the best approach.</t>
  </si>
  <si>
    <t>Get Your Process Right</t>
  </si>
  <si>
    <t>Are vacancies and marketing standing items on every board meeting agenda?</t>
  </si>
  <si>
    <t xml:space="preserve">Vacancy and member retention are top co-op issues that require the continuing attention of the entire board. Adopt your marketing plan and follow through. Set goals for filling units and hold your staff accountable. But remember, your marketing effort needs everyone's support. </t>
  </si>
  <si>
    <t>Do you know why your members leave?</t>
  </si>
  <si>
    <t>Do you know why people decline to move in?</t>
  </si>
  <si>
    <t>When someone turns down a unit in the co-op, are you sure you know why? Or are you guessing? Ask them. The answers you get will help you with your continued marketing effort.</t>
  </si>
  <si>
    <t>Do you have a model suite?</t>
  </si>
  <si>
    <t>If your co-op has quite a few vacancies, consider creating a model suite to show what a unit can look like. Use a professional to help stage the unit.</t>
  </si>
  <si>
    <t>Looking for good co-op members?</t>
  </si>
  <si>
    <t>Most people move into a co-op because the housing suits them. They want to live in the neighbourhood, they like the unit, they have friends or relatives near by, or the price is right. Thoughts of participation come later, often only after the household moves in. Will they make a good co-op member? They will if they pay their housing charge in full and on time, keep their unit in good repair, get along with their neighbours and welcome the diversity of the community. That's all you need to look for.</t>
  </si>
  <si>
    <r>
      <t xml:space="preserve">Take a good look at your practices and ask yourself </t>
    </r>
    <r>
      <rPr>
        <sz val="10"/>
        <rFont val="Calibri"/>
        <family val="2"/>
      </rPr>
      <t>what's standing in the way of approving applications the same day. Try to find ways around any obstacles. Remember, other rental properties can approve an applicant the same day.</t>
    </r>
  </si>
  <si>
    <t>Few things are more discouraging to your members than repairs going undone in their homes. Make sure that you have a work order system in place and that jobs get done as quickly as possible. In a soft market, you can't expect co-op members to do all of their own repairs in their unit. And unless they're very skilled, you may not want them to.</t>
  </si>
  <si>
    <t>Co-ops are different from  private rental.  Members have extra rights. Make sure that your members get to have their say, boards are elected fairly, budgets get approved, audits are reviewed and members kept fully informed.</t>
  </si>
  <si>
    <t>Your members are a tremendous source of information and you may be surprised at what you hear if you ask. Some things that bother members can be fixed very easily. Poll your membership and hold discussions at the members meetings. Once you know what your weak areas are, you can fix them. You may even discover some strengths you didn't know you had.</t>
  </si>
  <si>
    <t>Ask every member who leaves the co-op why they are going. And ask them whether they would recommend the co-op to others and, if not, why not. It only takes a few minutes to hold an exit interview.</t>
  </si>
  <si>
    <t>Keep Your Grip</t>
  </si>
  <si>
    <t>CMHC Workout</t>
  </si>
  <si>
    <t>Fund Workout</t>
  </si>
  <si>
    <t>Workout on Repayment</t>
  </si>
  <si>
    <t>STILL TO DO:</t>
  </si>
  <si>
    <t>test printing</t>
  </si>
  <si>
    <t>Category</t>
  </si>
  <si>
    <t>Short Term (up to 3 months)</t>
  </si>
  <si>
    <t>Medium Term (up to 6 months)</t>
  </si>
  <si>
    <t>Long Term (up to 1 year)</t>
  </si>
  <si>
    <r>
      <t xml:space="preserve">Goals </t>
    </r>
    <r>
      <rPr>
        <b/>
        <sz val="11"/>
        <color indexed="9"/>
        <rFont val="Calibri"/>
        <family val="2"/>
      </rPr>
      <t>(from Goals and Challenges sheet)</t>
    </r>
  </si>
  <si>
    <t xml:space="preserve">How does your competition advertise? </t>
  </si>
  <si>
    <t>Look at the signs in the neighbourhood. Check local renters' guides, rental websites and newspapers. Make yourself competitive in your marketplace. If other landlords have rents similar to yours but offer incentives, you may need to offer incentives too. See more on this above.</t>
  </si>
  <si>
    <t xml:space="preserve">If you're in a soft market and aren't using incentives to fill your units, you may be putting yourself at a disadvantage. Here are some incentives other co-ops and the private sector use:  a month's free rent (spread over 12 months or granted in the 13th month), free cable or high-speed Internet for a year, free parking for a year, move-in gifts or gift certificates, access to the unit for free a week or two before the move-in date (collect the member deposit first). Think of incentives as a way to lower the effective cost of living in the co-op, temporarily, one unit at a time. Used carefully--you shouldn't offer them if you are already charging less than the competition--they'll bring in new money without cutting the revenue you earn now from your occupied units. Remember, incentives may cost money, but vacancies cost more. </t>
  </si>
  <si>
    <t>Ads let people know that you have units to rent. Don't worry about the expense. Vacant units cost far more than advertising. Make sure your ads are neat, clear and easy to read. Stress what people want to know: your location, what you have available and when, and the monthly cost. And don't forget to publicize any incentives you offer!</t>
  </si>
  <si>
    <t>Advertising and Publicity</t>
  </si>
  <si>
    <t>Rules and Policies</t>
  </si>
  <si>
    <t>Reporting</t>
  </si>
  <si>
    <t>Co-op Processes</t>
  </si>
  <si>
    <t>Action</t>
  </si>
  <si>
    <t>Deadline</t>
  </si>
  <si>
    <t>Who?</t>
  </si>
  <si>
    <t>Abandoned</t>
  </si>
  <si>
    <t>Holding an open house can be very effective. Make sure the grounds or in ship shape and that you have vacant units ready to show (fully repaired, professionally repainted and perfectly clean). And plan to be able to accept and approve applications right on the spot.</t>
  </si>
  <si>
    <t>Are your membership qualifications still appropriate? Are there any you should reconsider, e.g., a requirement to commit to permanent occupancy or having special skills to contribute to the co-op? Do you have complex membership approval rules? Do you have fines and penalties for "non-participation?" It may be time to set some of these rules aside. If you have over-housing rules for market units, drop them. In a soft market, housing isn't a scarce good and shouldn't be rationed. If a member can afford the extra rooms, why not let them rent them? Section 95 co-ops can drop occupancy rules for subsidized units too. Instead, they can base the subsidy on a one-person-one-bedroom standard and let the member pay the full cost of any extra rooms.</t>
  </si>
  <si>
    <t xml:space="preserve">If yours is a Section 95 co-op, think about raising your minimum housing charge. Consider adopting a per-adult minimum in place of your per-bedroom or flat minimum. Write your by-law so that the minimum goes up each year at the same percentage rate as the full charge. Think about raising your housing-charge-to-income ratio if it is under 30 per cent. Holding onto a balance in your subsidy pool? Spend it. Experience shows that turnover among subsidized members, even slow, will help you meet unexpected subsidy needs. Many co-ops manage very successfully without keeping any funds in reserve. All of these measures could free up subsidy funds to offer to new members. Some municipalities have other programs in place to help low-income people get housing. Look into taking part in any such initiatives. </t>
  </si>
  <si>
    <t>Updated:</t>
  </si>
  <si>
    <r>
      <rPr>
        <b/>
        <sz val="10"/>
        <rFont val="Calibri"/>
        <family val="2"/>
      </rPr>
      <t xml:space="preserve">Identification: </t>
    </r>
    <r>
      <rPr>
        <sz val="10"/>
        <rFont val="Calibri"/>
        <family val="2"/>
      </rPr>
      <t>To be completed by the co-op's Relationship Manager at the Agency.</t>
    </r>
  </si>
  <si>
    <r>
      <t>Risk Information:</t>
    </r>
    <r>
      <rPr>
        <sz val="10"/>
        <rFont val="Calibri"/>
        <family val="2"/>
      </rPr>
      <t xml:space="preserve"> To be completed by the co-op's Relationship Manager at the Agency.</t>
    </r>
  </si>
  <si>
    <r>
      <rPr>
        <b/>
        <sz val="10"/>
        <rFont val="Calibri"/>
        <family val="2"/>
      </rPr>
      <t xml:space="preserve">Synopsis: </t>
    </r>
    <r>
      <rPr>
        <sz val="10"/>
        <rFont val="Calibri"/>
        <family val="2"/>
      </rPr>
      <t>In a short paragraph, explain your co-op's vacancy history and present challenges.</t>
    </r>
  </si>
  <si>
    <r>
      <rPr>
        <b/>
        <sz val="10"/>
        <rFont val="Calibri"/>
        <family val="2"/>
      </rPr>
      <t xml:space="preserve">Current Situation: </t>
    </r>
    <r>
      <rPr>
        <sz val="10"/>
        <rFont val="Calibri"/>
        <family val="2"/>
      </rPr>
      <t xml:space="preserve"> The shaded boxes are filled in automatically. </t>
    </r>
  </si>
  <si>
    <r>
      <rPr>
        <b/>
        <sz val="10"/>
        <rFont val="Calibri"/>
        <family val="2"/>
      </rPr>
      <t>Top 3 Reasons Why the Co-op Has Vacancies:</t>
    </r>
    <r>
      <rPr>
        <sz val="10"/>
        <rFont val="Calibri"/>
        <family val="2"/>
      </rPr>
      <t xml:space="preserve"> Try to pinpoint three key factors behind the vacancy problem at your co-op.</t>
    </r>
  </si>
  <si>
    <r>
      <rPr>
        <b/>
        <sz val="10"/>
        <rFont val="Calibri"/>
        <family val="2"/>
      </rPr>
      <t xml:space="preserve">Top 4 Reasons Why People Leave the Co-op: </t>
    </r>
    <r>
      <rPr>
        <sz val="10"/>
        <rFont val="Calibri"/>
        <family val="2"/>
      </rPr>
      <t xml:space="preserve">It's important to understand people's reasons for leaving. While there are some external trends that you can't control (e.g., home-buying), you may be able to slow the turnover by making your co-op a better place to live (e.g., by improving maintenance). Knowing why people leave will also help you develop better strategies to recruit new members. </t>
    </r>
  </si>
  <si>
    <r>
      <rPr>
        <b/>
        <sz val="10"/>
        <rFont val="Calibri"/>
        <family val="2"/>
      </rPr>
      <t xml:space="preserve">Additional Comments: </t>
    </r>
    <r>
      <rPr>
        <sz val="10"/>
        <rFont val="Calibri"/>
        <family val="2"/>
      </rPr>
      <t>Add any other relevant information here.</t>
    </r>
  </si>
  <si>
    <r>
      <rPr>
        <b/>
        <sz val="10"/>
        <rFont val="Calibri"/>
        <family val="2"/>
      </rPr>
      <t>Period Reported:</t>
    </r>
    <r>
      <rPr>
        <sz val="10"/>
        <rFont val="Calibri"/>
        <family val="2"/>
      </rPr>
      <t xml:space="preserve"> Fill in the report date at the top. Note the number of months in the current fiscal year it covers.</t>
    </r>
  </si>
  <si>
    <r>
      <t xml:space="preserve">Move-Out Date : </t>
    </r>
    <r>
      <rPr>
        <sz val="10"/>
        <rFont val="Calibri"/>
        <family val="2"/>
      </rPr>
      <t>Enter the last day for which the outgoing occupant was responsible for the unit housing charge.</t>
    </r>
  </si>
  <si>
    <r>
      <t>Full Monthly Housing Charge:</t>
    </r>
    <r>
      <rPr>
        <sz val="10"/>
        <rFont val="Calibri"/>
        <family val="2"/>
      </rPr>
      <t xml:space="preserve"> Enter the full charge for the unit, before any rent supplement or subsidy.</t>
    </r>
  </si>
  <si>
    <r>
      <t>Vacancy Loss:</t>
    </r>
    <r>
      <rPr>
        <sz val="10"/>
        <rFont val="Calibri"/>
        <family val="2"/>
      </rPr>
      <t xml:space="preserve"> Calculated automatically from the number of months and housing charge entered.</t>
    </r>
  </si>
  <si>
    <r>
      <t xml:space="preserve">Move-Out Date : </t>
    </r>
    <r>
      <rPr>
        <sz val="10"/>
        <rFont val="Calibri"/>
        <family val="2"/>
      </rPr>
      <t>Enter the day on which the member will give up possession of the unit.</t>
    </r>
  </si>
  <si>
    <r>
      <rPr>
        <b/>
        <sz val="10"/>
        <rFont val="Calibri"/>
        <family val="2"/>
      </rPr>
      <t xml:space="preserve">Unit Ready to Show?: </t>
    </r>
    <r>
      <rPr>
        <sz val="10"/>
        <rFont val="Calibri"/>
        <family val="2"/>
      </rPr>
      <t>Is the unit in fit condition to show to new members? If not, why not? Use the box at the bottom to explain.</t>
    </r>
  </si>
  <si>
    <r>
      <rPr>
        <b/>
        <sz val="10"/>
        <rFont val="Calibri"/>
        <family val="2"/>
      </rPr>
      <t xml:space="preserve">Unit Ready to Occupy?: </t>
    </r>
    <r>
      <rPr>
        <sz val="10"/>
        <rFont val="Calibri"/>
        <family val="2"/>
      </rPr>
      <t>Could the unit be occupied today? If not, why not? Use the box at the bottom to explain.</t>
    </r>
  </si>
  <si>
    <r>
      <rPr>
        <b/>
        <sz val="10"/>
        <rFont val="Calibri"/>
        <family val="2"/>
      </rPr>
      <t xml:space="preserve">Unit Advertised?: </t>
    </r>
    <r>
      <rPr>
        <sz val="10"/>
        <rFont val="Calibri"/>
        <family val="2"/>
      </rPr>
      <t>Has the co-op advertised the unit? Where? If not, why not? Use the box at the bottom to explain.</t>
    </r>
  </si>
  <si>
    <r>
      <rPr>
        <b/>
        <sz val="10"/>
        <rFont val="Calibri"/>
        <family val="2"/>
      </rPr>
      <t xml:space="preserve">Incentive Offered?: </t>
    </r>
    <r>
      <rPr>
        <sz val="10"/>
        <rFont val="Calibri"/>
        <family val="2"/>
      </rPr>
      <t>Is a rental incentive available for the unit? What is it? Use the box at the bottom to explain.</t>
    </r>
  </si>
  <si>
    <r>
      <t xml:space="preserve">Review your notes from the workbook. </t>
    </r>
    <r>
      <rPr>
        <sz val="10"/>
        <rFont val="Calibri"/>
        <family val="2"/>
      </rPr>
      <t xml:space="preserve">Prompted by the notes, you should be able to identify your co-op's top marketing challenges and advantages.  </t>
    </r>
  </si>
  <si>
    <r>
      <t xml:space="preserve">Goals: </t>
    </r>
    <r>
      <rPr>
        <sz val="10"/>
        <rFont val="Calibri"/>
        <family val="2"/>
      </rPr>
      <t xml:space="preserve">Identify four concrete goals related to keeping your co-op full. Three goals that co-ops with high vacancies share are listed for you. </t>
    </r>
  </si>
  <si>
    <r>
      <t xml:space="preserve">Challenges: </t>
    </r>
    <r>
      <rPr>
        <sz val="10"/>
        <rFont val="Calibri"/>
        <family val="2"/>
      </rPr>
      <t>Make a list of the biggest obstacles to filling your units and keeping them full. For example, your location or the condition of the buildings could obstacles. Distinguishing between internal challenges (e.g., electric heat) and external challenges (e.g., a tough rental market) will make it easier to decide on effective strategies.</t>
    </r>
  </si>
  <si>
    <r>
      <t xml:space="preserve">Advantages: </t>
    </r>
    <r>
      <rPr>
        <sz val="10"/>
        <rFont val="Calibri"/>
        <family val="2"/>
      </rPr>
      <t>List the things that make your co-op a good place to live. Once again, group them into external (e.g., great location, on a bus route) and internal factors (e.g., engaged membership, finished basements).</t>
    </r>
  </si>
  <si>
    <r>
      <t xml:space="preserve">Updated: </t>
    </r>
    <r>
      <rPr>
        <sz val="10"/>
        <rFont val="Calibri"/>
        <family val="2"/>
      </rPr>
      <t xml:space="preserve">The plan should be updated for each board meeting. </t>
    </r>
  </si>
  <si>
    <r>
      <t xml:space="preserve">Goals and Timelines: </t>
    </r>
    <r>
      <rPr>
        <sz val="10"/>
        <rFont val="Calibri"/>
        <family val="2"/>
      </rPr>
      <t>These are auto filled from the information entered in the Goals and Challenges sheet.</t>
    </r>
  </si>
  <si>
    <r>
      <t xml:space="preserve">Goal: </t>
    </r>
    <r>
      <rPr>
        <sz val="10"/>
        <rFont val="Calibri"/>
        <family val="2"/>
      </rPr>
      <t>Use one line to enter each action step. Choose which goal the action supports.</t>
    </r>
  </si>
  <si>
    <r>
      <t xml:space="preserve">Category: </t>
    </r>
    <r>
      <rPr>
        <sz val="10"/>
        <rFont val="Calibri"/>
        <family val="2"/>
      </rPr>
      <t xml:space="preserve">Referring to the Workbook, choose the </t>
    </r>
    <r>
      <rPr>
        <sz val="10"/>
        <rFont val="Calibri"/>
        <family val="2"/>
      </rPr>
      <t>category the action falls under.</t>
    </r>
  </si>
  <si>
    <r>
      <t xml:space="preserve">Cost </t>
    </r>
    <r>
      <rPr>
        <b/>
        <sz val="10"/>
        <color indexed="9"/>
        <rFont val="Calibri"/>
        <family val="2"/>
      </rPr>
      <t>(recurring/mo.)</t>
    </r>
  </si>
  <si>
    <r>
      <rPr>
        <b/>
        <sz val="10"/>
        <rFont val="Calibri"/>
        <family val="2"/>
      </rPr>
      <t xml:space="preserve">Cost: </t>
    </r>
    <r>
      <rPr>
        <sz val="10"/>
        <rFont val="Calibri"/>
        <family val="2"/>
      </rPr>
      <t xml:space="preserve">Put in your best estimate of the costs involved. Note one-time and recurring costs separately. </t>
    </r>
  </si>
  <si>
    <r>
      <t>Deadline</t>
    </r>
    <r>
      <rPr>
        <b/>
        <sz val="10"/>
        <rFont val="Calibri"/>
        <family val="2"/>
      </rPr>
      <t>:</t>
    </r>
    <r>
      <rPr>
        <sz val="10"/>
        <rFont val="Calibri"/>
        <family val="2"/>
      </rPr>
      <t xml:space="preserve"> Set a deadline to complete the task.</t>
    </r>
  </si>
  <si>
    <r>
      <rPr>
        <b/>
        <sz val="10"/>
        <rFont val="Calibri"/>
        <family val="2"/>
      </rPr>
      <t>Who</t>
    </r>
    <r>
      <rPr>
        <sz val="10"/>
        <rFont val="Calibri"/>
        <family val="2"/>
      </rPr>
      <t>: Decide who will carry out each task.</t>
    </r>
  </si>
  <si>
    <r>
      <rPr>
        <b/>
        <sz val="10"/>
        <rFont val="Calibri"/>
        <family val="2"/>
      </rPr>
      <t xml:space="preserve">Comments: </t>
    </r>
    <r>
      <rPr>
        <sz val="10"/>
        <rFont val="Calibri"/>
        <family val="2"/>
      </rPr>
      <t>Use this space to add any other useful information.</t>
    </r>
  </si>
  <si>
    <t>Market Intelligence</t>
  </si>
  <si>
    <t>Getting Property in Shape</t>
  </si>
  <si>
    <t>Other</t>
  </si>
  <si>
    <t>Deferred</t>
  </si>
  <si>
    <r>
      <t xml:space="preserve">Cost                    </t>
    </r>
    <r>
      <rPr>
        <b/>
        <sz val="10"/>
        <color indexed="9"/>
        <rFont val="Calibri"/>
        <family val="2"/>
      </rPr>
      <t>(one time)</t>
    </r>
  </si>
  <si>
    <r>
      <rPr>
        <b/>
        <sz val="10"/>
        <rFont val="Calibri"/>
        <family val="2"/>
      </rPr>
      <t xml:space="preserve">Action: </t>
    </r>
    <r>
      <rPr>
        <sz val="10"/>
        <rFont val="Calibri"/>
        <family val="2"/>
      </rPr>
      <t>Referring to the Workbook, list your specific tactics and action steps. Check the Workbook when you are done to make sure you've captured everything.</t>
    </r>
  </si>
  <si>
    <r>
      <rPr>
        <b/>
        <sz val="10"/>
        <rFont val="Calibri"/>
        <family val="2"/>
      </rPr>
      <t xml:space="preserve">Status: </t>
    </r>
    <r>
      <rPr>
        <sz val="10"/>
        <rFont val="Calibri"/>
        <family val="2"/>
      </rPr>
      <t>Use this field to track your progress in achieving your plan. Update it regularly.</t>
    </r>
    <r>
      <rPr>
        <sz val="10"/>
        <rFont val="Calibri"/>
        <family val="2"/>
      </rPr>
      <t xml:space="preserve"> Make marketing a standing agenda item at every board meeting.</t>
    </r>
  </si>
  <si>
    <r>
      <t xml:space="preserve">Advertised? </t>
    </r>
    <r>
      <rPr>
        <b/>
        <sz val="12"/>
        <color indexed="59"/>
        <rFont val="Calibri"/>
        <family val="2"/>
      </rPr>
      <t>(Give details below.)</t>
    </r>
  </si>
  <si>
    <r>
      <t xml:space="preserve">Incentive Offered? </t>
    </r>
    <r>
      <rPr>
        <b/>
        <sz val="12"/>
        <color indexed="59"/>
        <rFont val="Calibri"/>
        <family val="2"/>
      </rPr>
      <t>(Give details below.)</t>
    </r>
  </si>
  <si>
    <r>
      <t xml:space="preserve">Unit Under Notice?: </t>
    </r>
    <r>
      <rPr>
        <sz val="10"/>
        <rFont val="Calibri"/>
        <family val="2"/>
      </rPr>
      <t xml:space="preserve">Only units under notice at the report date should be entered. </t>
    </r>
    <r>
      <rPr>
        <sz val="10"/>
        <rFont val="Calibri"/>
        <family val="2"/>
      </rPr>
      <t>A unit is under notice if the member has given formal notice of their intention to vacate. Do not enter a unit where the co-op has given the occupant a notice to vacate until the eviction date is known.</t>
    </r>
  </si>
  <si>
    <t>Vacant</t>
  </si>
  <si>
    <t>Under Notice</t>
  </si>
  <si>
    <t>Address</t>
  </si>
  <si>
    <r>
      <t xml:space="preserve">Unit: </t>
    </r>
    <r>
      <rPr>
        <sz val="10"/>
        <rFont val="Calibri"/>
        <family val="2"/>
      </rPr>
      <t>Use the same line  (but different columns, except for address field) to report a vacant unit or a unit under notice. Report units in CMHC-program properties only. All units vacated and filled this year and units under notice should be listed. List a unit on more than one line if it has turned over more than once this year. You can unhide rows as you need to if you run short. (Unprotect the worksheet first and reprotect it afterwards.)</t>
    </r>
  </si>
  <si>
    <r>
      <t xml:space="preserve">Move-In Date : </t>
    </r>
    <r>
      <rPr>
        <sz val="10"/>
        <rFont val="Calibri"/>
        <family val="2"/>
      </rPr>
      <t>Enter the first day for which the incoming occupant is or was responsible for the unit housing charge.</t>
    </r>
  </si>
  <si>
    <r>
      <rPr>
        <b/>
        <sz val="10"/>
        <rFont val="Calibri"/>
        <family val="2"/>
      </rPr>
      <t>Months Vacant:</t>
    </r>
    <r>
      <rPr>
        <sz val="10"/>
        <rFont val="Calibri"/>
        <family val="2"/>
      </rPr>
      <t xml:space="preserve"> Enter only the period for which no housing charge is or was collectible. Show full or partial months, as appropriate. </t>
    </r>
  </si>
  <si>
    <r>
      <t xml:space="preserve">Move-In Date: </t>
    </r>
    <r>
      <rPr>
        <sz val="10"/>
        <rFont val="Calibri"/>
        <family val="2"/>
      </rPr>
      <t>If you have filled the unit under notice, give the incoming member's move-in date.</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</si>
</sst>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quot;$&quot;#,##0.00"/>
    <numFmt numFmtId="174" formatCode="[$-409]mmm\-yy;@"/>
    <numFmt numFmtId="175" formatCode="[$-1009]mmmm\-dd\-yy"/>
    <numFmt numFmtId="176" formatCode="[$-409]h:mm:ss\ AM/PM"/>
    <numFmt numFmtId="177" formatCode="[$-1009]d\-mmm\-yy;@"/>
    <numFmt numFmtId="178" formatCode="&quot;$&quot;#,##0"/>
    <numFmt numFmtId="179" formatCode="[$-409]dd\-mmm\-yy;@"/>
    <numFmt numFmtId="180" formatCode="&quot;Yes&quot;;&quot;Yes&quot;;&quot;No&quot;"/>
    <numFmt numFmtId="181" formatCode="&quot;True&quot;;&quot;True&quot;;&quot;False&quot;"/>
    <numFmt numFmtId="182" formatCode="&quot;On&quot;;&quot;On&quot;;&quot;Off&quot;"/>
    <numFmt numFmtId="183" formatCode="[$€-2]\ #,##0.00_);[Red]\([$€-2]\ #,##0.00\)"/>
    <numFmt numFmtId="184" formatCode="[$-1009]mmmm\ d\,\ yyyy"/>
  </numFmts>
  <fonts count="128">
    <font>
      <sz val="11"/>
      <color theme="1"/>
      <name val="Calibri"/>
      <family val="2"/>
    </font>
    <font>
      <sz val="11"/>
      <color indexed="8"/>
      <name val="Calibri"/>
      <family val="2"/>
    </font>
    <font>
      <b/>
      <sz val="10"/>
      <name val="Arial"/>
      <family val="2"/>
    </font>
    <font>
      <sz val="10"/>
      <color indexed="9"/>
      <name val="Arial"/>
      <family val="2"/>
    </font>
    <font>
      <sz val="9"/>
      <color indexed="63"/>
      <name val="Tahoma"/>
      <family val="2"/>
    </font>
    <font>
      <sz val="8"/>
      <color indexed="63"/>
      <name val="Tahoma"/>
      <family val="2"/>
    </font>
    <font>
      <sz val="9"/>
      <name val="Tahoma"/>
      <family val="2"/>
    </font>
    <font>
      <sz val="10"/>
      <name val="Arial Narrow"/>
      <family val="2"/>
    </font>
    <font>
      <b/>
      <sz val="11"/>
      <name val="Arial Narrow"/>
      <family val="2"/>
    </font>
    <font>
      <sz val="10"/>
      <name val="Arial"/>
      <family val="2"/>
    </font>
    <font>
      <b/>
      <sz val="12"/>
      <color indexed="9"/>
      <name val="Calibri"/>
      <family val="2"/>
    </font>
    <font>
      <sz val="12"/>
      <color indexed="9"/>
      <name val="Calibri"/>
      <family val="2"/>
    </font>
    <font>
      <sz val="12"/>
      <color indexed="63"/>
      <name val="Tahoma"/>
      <family val="2"/>
    </font>
    <font>
      <sz val="10"/>
      <name val="Calibri"/>
      <family val="2"/>
    </font>
    <font>
      <b/>
      <sz val="10"/>
      <name val="Calibri"/>
      <family val="2"/>
    </font>
    <font>
      <sz val="10"/>
      <color indexed="8"/>
      <name val="Calibri"/>
      <family val="2"/>
    </font>
    <font>
      <b/>
      <sz val="10"/>
      <color indexed="8"/>
      <name val="Calibri"/>
      <family val="2"/>
    </font>
    <font>
      <b/>
      <sz val="17"/>
      <color indexed="9"/>
      <name val="Calibri"/>
      <family val="2"/>
    </font>
    <font>
      <sz val="17"/>
      <color indexed="9"/>
      <name val="Calibri"/>
      <family val="2"/>
    </font>
    <font>
      <b/>
      <sz val="11"/>
      <color indexed="9"/>
      <name val="Calibri"/>
      <family val="2"/>
    </font>
    <font>
      <b/>
      <sz val="10"/>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Franklin Gothic Book"/>
      <family val="0"/>
    </font>
    <font>
      <sz val="8"/>
      <color indexed="9"/>
      <name val="Franklin Gothic Book"/>
      <family val="0"/>
    </font>
    <font>
      <sz val="11"/>
      <color indexed="9"/>
      <name val="Franklin Gothic Book"/>
      <family val="0"/>
    </font>
    <font>
      <sz val="10"/>
      <color indexed="9"/>
      <name val="Franklin Gothic Book"/>
      <family val="0"/>
    </font>
    <font>
      <sz val="11"/>
      <color indexed="8"/>
      <name val="Arial Narrow"/>
      <family val="2"/>
    </font>
    <font>
      <sz val="11"/>
      <color indexed="9"/>
      <name val="Arial"/>
      <family val="2"/>
    </font>
    <font>
      <sz val="10"/>
      <color indexed="8"/>
      <name val="Arial"/>
      <family val="2"/>
    </font>
    <font>
      <sz val="10"/>
      <color indexed="9"/>
      <name val="Arial Narrow"/>
      <family val="2"/>
    </font>
    <font>
      <b/>
      <sz val="10"/>
      <color indexed="9"/>
      <name val="Arial"/>
      <family val="2"/>
    </font>
    <font>
      <sz val="10"/>
      <color indexed="13"/>
      <name val="Calibri"/>
      <family val="2"/>
    </font>
    <font>
      <sz val="10"/>
      <color indexed="63"/>
      <name val="Calibri"/>
      <family val="2"/>
    </font>
    <font>
      <sz val="12"/>
      <color indexed="9"/>
      <name val="Franklin Gothic Book"/>
      <family val="0"/>
    </font>
    <font>
      <b/>
      <sz val="13"/>
      <name val="Calibri"/>
      <family val="2"/>
    </font>
    <font>
      <b/>
      <sz val="16"/>
      <color indexed="9"/>
      <name val="Calibri"/>
      <family val="2"/>
    </font>
    <font>
      <b/>
      <sz val="8"/>
      <color indexed="9"/>
      <name val="Calibri"/>
      <family val="2"/>
    </font>
    <font>
      <b/>
      <sz val="12"/>
      <color indexed="8"/>
      <name val="Calibri"/>
      <family val="2"/>
    </font>
    <font>
      <b/>
      <sz val="8"/>
      <color indexed="8"/>
      <name val="Calibri"/>
      <family val="2"/>
    </font>
    <font>
      <sz val="10"/>
      <color indexed="9"/>
      <name val="Calibri"/>
      <family val="2"/>
    </font>
    <font>
      <b/>
      <sz val="18"/>
      <color indexed="56"/>
      <name val="Calibri"/>
      <family val="2"/>
    </font>
    <font>
      <b/>
      <sz val="14"/>
      <color indexed="9"/>
      <name val="Calibri"/>
      <family val="2"/>
    </font>
    <font>
      <sz val="12"/>
      <color indexed="9"/>
      <name val="Arial"/>
      <family val="2"/>
    </font>
    <font>
      <b/>
      <sz val="16"/>
      <color indexed="9"/>
      <name val="Arial"/>
      <family val="2"/>
    </font>
    <font>
      <sz val="11"/>
      <color indexed="8"/>
      <name val="Arial"/>
      <family val="2"/>
    </font>
    <font>
      <b/>
      <sz val="12"/>
      <color indexed="63"/>
      <name val="Calibri"/>
      <family val="2"/>
    </font>
    <font>
      <b/>
      <sz val="9"/>
      <color indexed="9"/>
      <name val="Arial Narrow"/>
      <family val="2"/>
    </font>
    <font>
      <b/>
      <sz val="10"/>
      <color indexed="9"/>
      <name val="Arial Narrow"/>
      <family val="2"/>
    </font>
    <font>
      <b/>
      <sz val="10"/>
      <color indexed="59"/>
      <name val="Calibri"/>
      <family val="2"/>
    </font>
    <font>
      <b/>
      <sz val="18"/>
      <color indexed="9"/>
      <name val="Calibri"/>
      <family val="2"/>
    </font>
    <font>
      <u val="single"/>
      <sz val="10"/>
      <color indexed="12"/>
      <name val="Calibri"/>
      <family val="2"/>
    </font>
    <font>
      <b/>
      <sz val="12"/>
      <color indexed="56"/>
      <name val="Calibri"/>
      <family val="2"/>
    </font>
    <font>
      <sz val="12"/>
      <color indexed="8"/>
      <name val="Calibri"/>
      <family val="2"/>
    </font>
    <font>
      <sz val="12"/>
      <name val="Calibri"/>
      <family val="2"/>
    </font>
    <font>
      <b/>
      <sz val="13"/>
      <color indexed="9"/>
      <name val="Calibri"/>
      <family val="2"/>
    </font>
    <font>
      <sz val="13"/>
      <color indexed="9"/>
      <name val="Calibri"/>
      <family val="2"/>
    </font>
    <font>
      <sz val="8"/>
      <name val="Tahoma"/>
      <family val="2"/>
    </font>
    <font>
      <sz val="12"/>
      <color indexed="63"/>
      <name val="Calibri"/>
      <family val="2"/>
    </font>
    <font>
      <b/>
      <sz val="12"/>
      <color indexed="5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Franklin Gothic Book"/>
      <family val="0"/>
    </font>
    <font>
      <sz val="8"/>
      <color theme="0"/>
      <name val="Franklin Gothic Book"/>
      <family val="0"/>
    </font>
    <font>
      <sz val="11"/>
      <color theme="0"/>
      <name val="Franklin Gothic Book"/>
      <family val="0"/>
    </font>
    <font>
      <sz val="10"/>
      <color theme="0"/>
      <name val="Franklin Gothic Book"/>
      <family val="0"/>
    </font>
    <font>
      <sz val="11"/>
      <color theme="1"/>
      <name val="Arial Narrow"/>
      <family val="2"/>
    </font>
    <font>
      <sz val="11"/>
      <color theme="0"/>
      <name val="Arial"/>
      <family val="2"/>
    </font>
    <font>
      <sz val="10"/>
      <color theme="1"/>
      <name val="Arial"/>
      <family val="2"/>
    </font>
    <font>
      <sz val="10"/>
      <color theme="0"/>
      <name val="Arial Narrow"/>
      <family val="2"/>
    </font>
    <font>
      <b/>
      <sz val="10"/>
      <color theme="0"/>
      <name val="Arial"/>
      <family val="2"/>
    </font>
    <font>
      <sz val="10"/>
      <color theme="1"/>
      <name val="Calibri"/>
      <family val="2"/>
    </font>
    <font>
      <sz val="10"/>
      <color rgb="FFFFFF00"/>
      <name val="Calibri"/>
      <family val="2"/>
    </font>
    <font>
      <sz val="12"/>
      <color theme="0"/>
      <name val="Franklin Gothic Book"/>
      <family val="0"/>
    </font>
    <font>
      <b/>
      <sz val="16"/>
      <color theme="0"/>
      <name val="Calibri"/>
      <family val="2"/>
    </font>
    <font>
      <b/>
      <sz val="8"/>
      <color theme="0"/>
      <name val="Calibri"/>
      <family val="2"/>
    </font>
    <font>
      <b/>
      <sz val="12"/>
      <color theme="1"/>
      <name val="Calibri"/>
      <family val="2"/>
    </font>
    <font>
      <b/>
      <sz val="10"/>
      <color theme="1"/>
      <name val="Calibri"/>
      <family val="2"/>
    </font>
    <font>
      <b/>
      <sz val="8"/>
      <color theme="1"/>
      <name val="Calibri"/>
      <family val="2"/>
    </font>
    <font>
      <sz val="10"/>
      <color theme="0"/>
      <name val="Calibri"/>
      <family val="2"/>
    </font>
    <font>
      <b/>
      <sz val="18"/>
      <color theme="3"/>
      <name val="Calibri"/>
      <family val="2"/>
    </font>
    <font>
      <b/>
      <sz val="14"/>
      <color theme="0"/>
      <name val="Calibri"/>
      <family val="2"/>
    </font>
    <font>
      <sz val="12"/>
      <color theme="0"/>
      <name val="Arial"/>
      <family val="2"/>
    </font>
    <font>
      <b/>
      <sz val="16"/>
      <color theme="0"/>
      <name val="Arial"/>
      <family val="2"/>
    </font>
    <font>
      <sz val="11"/>
      <color theme="1"/>
      <name val="Arial"/>
      <family val="2"/>
    </font>
    <font>
      <b/>
      <sz val="12"/>
      <color theme="0"/>
      <name val="Calibri"/>
      <family val="2"/>
    </font>
    <font>
      <b/>
      <sz val="9"/>
      <color theme="0"/>
      <name val="Arial Narrow"/>
      <family val="2"/>
    </font>
    <font>
      <b/>
      <sz val="10"/>
      <color theme="0"/>
      <name val="Arial Narrow"/>
      <family val="2"/>
    </font>
    <font>
      <b/>
      <sz val="10"/>
      <color theme="2" tint="-0.8999800086021423"/>
      <name val="Calibri"/>
      <family val="2"/>
    </font>
    <font>
      <b/>
      <sz val="13"/>
      <color theme="0"/>
      <name val="Calibri"/>
      <family val="2"/>
    </font>
    <font>
      <sz val="13"/>
      <color theme="0"/>
      <name val="Calibri"/>
      <family val="2"/>
    </font>
    <font>
      <b/>
      <sz val="18"/>
      <color theme="0"/>
      <name val="Calibri"/>
      <family val="2"/>
    </font>
    <font>
      <u val="single"/>
      <sz val="10"/>
      <color theme="10"/>
      <name val="Calibri"/>
      <family val="2"/>
    </font>
    <font>
      <b/>
      <sz val="12"/>
      <color theme="3"/>
      <name val="Calibri"/>
      <family val="2"/>
    </font>
    <font>
      <sz val="12"/>
      <color theme="1"/>
      <name val="Calibri"/>
      <family val="2"/>
    </font>
    <font>
      <b/>
      <sz val="17"/>
      <color theme="0"/>
      <name val="Calibri"/>
      <family val="2"/>
    </font>
    <font>
      <b/>
      <sz val="12"/>
      <color theme="2" tint="-0.8999800086021423"/>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3999499976634979"/>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1"/>
        <bgColor indexed="64"/>
      </patternFill>
    </fill>
    <fill>
      <patternFill patternType="solid">
        <fgColor rgb="FF002060"/>
        <bgColor indexed="64"/>
      </patternFill>
    </fill>
    <fill>
      <patternFill patternType="solid">
        <fgColor theme="2" tint="-0.24997000396251678"/>
        <bgColor indexed="64"/>
      </patternFill>
    </fill>
    <fill>
      <patternFill patternType="solid">
        <fgColor rgb="FF3366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rgb="FFC00000"/>
        <bgColor indexed="64"/>
      </patternFill>
    </fill>
    <fill>
      <patternFill patternType="solid">
        <fgColor theme="4" tint="-0.4999699890613556"/>
        <bgColor indexed="64"/>
      </patternFill>
    </fill>
    <fill>
      <patternFill patternType="solid">
        <fgColor theme="6" tint="-0.4999699890613556"/>
        <bgColor indexed="64"/>
      </patternFill>
    </fill>
    <fill>
      <patternFill patternType="solid">
        <fgColor rgb="FFFF0000"/>
        <bgColor indexed="64"/>
      </patternFill>
    </fill>
    <fill>
      <patternFill patternType="solid">
        <fgColor rgb="FF00B050"/>
        <bgColor indexed="64"/>
      </patternFill>
    </fill>
    <fill>
      <patternFill patternType="solid">
        <fgColor theme="3"/>
        <bgColor indexed="64"/>
      </patternFill>
    </fill>
    <fill>
      <patternFill patternType="solid">
        <fgColor theme="3" tint="-0.24997000396251678"/>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0" tint="-0.4999699890613556"/>
        <bgColor indexed="64"/>
      </patternFill>
    </fill>
    <fill>
      <gradientFill>
        <stop position="0">
          <color theme="1"/>
        </stop>
        <stop position="1">
          <color theme="0" tint="-0.14901000261306763"/>
        </stop>
      </gradientFill>
    </fill>
    <fill>
      <gradientFill>
        <stop position="0">
          <color theme="1"/>
        </stop>
        <stop position="1">
          <color theme="0" tint="-0.14901000261306763"/>
        </stop>
      </gradientFill>
    </fill>
    <fill>
      <gradientFill>
        <stop position="0">
          <color theme="1"/>
        </stop>
        <stop position="1">
          <color theme="0" tint="-0.14901000261306763"/>
        </stop>
      </gradientFill>
    </fill>
    <fill>
      <patternFill patternType="solid">
        <fgColor rgb="FFF8A45E"/>
        <bgColor indexed="64"/>
      </patternFill>
    </fill>
  </fills>
  <borders count="1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hair"/>
      <bottom>
        <color indexed="63"/>
      </bottom>
    </border>
    <border>
      <left style="thin">
        <color theme="3"/>
      </left>
      <right style="thin">
        <color theme="3"/>
      </right>
      <top style="thin">
        <color theme="3"/>
      </top>
      <bottom style="hair">
        <color theme="3"/>
      </bottom>
    </border>
    <border>
      <left style="thin">
        <color theme="3"/>
      </left>
      <right style="thin">
        <color theme="3"/>
      </right>
      <top style="hair">
        <color theme="3"/>
      </top>
      <bottom style="hair">
        <color theme="3"/>
      </bottom>
    </border>
    <border>
      <left style="thin">
        <color theme="3"/>
      </left>
      <right style="thin">
        <color theme="3"/>
      </right>
      <top style="hair">
        <color theme="3"/>
      </top>
      <bottom style="hair"/>
    </border>
    <border>
      <left>
        <color indexed="63"/>
      </left>
      <right style="thin"/>
      <top style="hair">
        <color theme="3"/>
      </top>
      <bottom style="hair">
        <color theme="3"/>
      </bottom>
    </border>
    <border>
      <left style="thin"/>
      <right style="thin">
        <color theme="3"/>
      </right>
      <top style="hair">
        <color theme="3"/>
      </top>
      <bottom style="hair">
        <color theme="3"/>
      </bottom>
    </border>
    <border>
      <left style="thin"/>
      <right/>
      <top/>
      <bottom style="thin"/>
    </border>
    <border>
      <left/>
      <right/>
      <top/>
      <bottom style="thin"/>
    </border>
    <border>
      <left/>
      <right style="thin"/>
      <top/>
      <bottom style="thin"/>
    </border>
    <border>
      <left style="thin">
        <color theme="3"/>
      </left>
      <right/>
      <top style="hair">
        <color theme="3"/>
      </top>
      <bottom style="hair">
        <color theme="3"/>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thin">
        <color theme="1"/>
      </left>
      <right style="thin">
        <color theme="1"/>
      </right>
      <top style="thin">
        <color theme="1"/>
      </top>
      <bottom style="thin">
        <color theme="1"/>
      </bottom>
    </border>
    <border>
      <left/>
      <right style="thin">
        <color theme="1"/>
      </right>
      <top style="thin">
        <color theme="1"/>
      </top>
      <bottom style="thin">
        <color theme="1"/>
      </bottom>
    </border>
    <border>
      <left/>
      <right style="thin"/>
      <top style="thin">
        <color theme="1"/>
      </top>
      <bottom style="thin">
        <color theme="1"/>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3"/>
      </left>
      <right style="thin">
        <color theme="3"/>
      </right>
      <top style="hair">
        <color theme="3"/>
      </top>
      <bottom style="thin">
        <color theme="3"/>
      </bottom>
    </border>
    <border>
      <left style="thin">
        <color theme="3"/>
      </left>
      <right/>
      <top>
        <color indexed="63"/>
      </top>
      <bottom style="hair">
        <color theme="3"/>
      </bottom>
    </border>
    <border>
      <left style="thin"/>
      <right/>
      <top style="thin"/>
      <bottom style="thin"/>
    </border>
    <border>
      <left/>
      <right style="thin"/>
      <top style="thin"/>
      <bottom style="thin"/>
    </border>
    <border>
      <left/>
      <right/>
      <top style="thin"/>
      <bottom/>
    </border>
    <border>
      <left/>
      <right style="thin"/>
      <top style="thin"/>
      <bottom/>
    </border>
    <border>
      <left style="thin"/>
      <right>
        <color indexed="63"/>
      </right>
      <top style="thin">
        <color theme="2" tint="-0.7499499917030334"/>
      </top>
      <bottom style="hair">
        <color theme="2" tint="-0.7499499917030334"/>
      </bottom>
    </border>
    <border>
      <left>
        <color indexed="63"/>
      </left>
      <right style="hair">
        <color theme="2" tint="-0.7499499917030334"/>
      </right>
      <top style="thin">
        <color theme="2" tint="-0.7499499917030334"/>
      </top>
      <bottom style="hair">
        <color theme="2" tint="-0.7499499917030334"/>
      </bottom>
    </border>
    <border>
      <left style="hair">
        <color theme="2" tint="-0.7499499917030334"/>
      </left>
      <right style="hair">
        <color theme="2" tint="-0.7499499917030334"/>
      </right>
      <top style="thin">
        <color theme="2" tint="-0.7499499917030334"/>
      </top>
      <bottom style="hair">
        <color theme="2" tint="-0.7499499917030334"/>
      </bottom>
    </border>
    <border>
      <left>
        <color indexed="63"/>
      </left>
      <right style="thin"/>
      <top style="thin">
        <color theme="2" tint="-0.7499499917030334"/>
      </top>
      <bottom style="hair">
        <color theme="2" tint="-0.7499499917030334"/>
      </bottom>
    </border>
    <border>
      <left style="thin"/>
      <right>
        <color indexed="63"/>
      </right>
      <top style="hair">
        <color theme="2" tint="-0.7499499917030334"/>
      </top>
      <bottom style="hair">
        <color theme="2" tint="-0.7499499917030334"/>
      </bottom>
    </border>
    <border>
      <left>
        <color indexed="63"/>
      </left>
      <right style="hair">
        <color theme="2" tint="-0.7499499917030334"/>
      </right>
      <top style="hair">
        <color theme="2" tint="-0.7499499917030334"/>
      </top>
      <bottom style="hair">
        <color theme="2" tint="-0.7499499917030334"/>
      </bottom>
    </border>
    <border>
      <left style="hair">
        <color theme="2" tint="-0.7499499917030334"/>
      </left>
      <right style="hair">
        <color theme="2" tint="-0.7499499917030334"/>
      </right>
      <top style="hair">
        <color theme="2" tint="-0.7499499917030334"/>
      </top>
      <bottom style="hair">
        <color theme="2" tint="-0.7499499917030334"/>
      </bottom>
    </border>
    <border>
      <left>
        <color indexed="63"/>
      </left>
      <right style="thin"/>
      <top style="hair">
        <color theme="2" tint="-0.7499499917030334"/>
      </top>
      <bottom style="hair">
        <color theme="2" tint="-0.7499499917030334"/>
      </bottom>
    </border>
    <border>
      <left style="thin"/>
      <right>
        <color indexed="63"/>
      </right>
      <top style="hair">
        <color theme="2" tint="-0.7499499917030334"/>
      </top>
      <bottom style="thin">
        <color theme="2" tint="-0.7499499917030334"/>
      </bottom>
    </border>
    <border>
      <left>
        <color indexed="63"/>
      </left>
      <right style="thin"/>
      <top style="hair">
        <color theme="2" tint="-0.7499499917030334"/>
      </top>
      <bottom style="thin">
        <color theme="2" tint="-0.7499499917030334"/>
      </bottom>
    </border>
    <border>
      <left/>
      <right/>
      <top style="thin"/>
      <bottom style="thin"/>
    </border>
    <border>
      <left style="thin"/>
      <right>
        <color indexed="63"/>
      </right>
      <top>
        <color indexed="63"/>
      </top>
      <bottom style="hair"/>
    </border>
    <border>
      <left/>
      <right style="hair"/>
      <top style="thin"/>
      <bottom style="hair"/>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right style="thin"/>
      <top style="hair"/>
      <bottom style="hair"/>
    </border>
    <border>
      <left/>
      <right style="hair"/>
      <top style="hair"/>
      <bottom style="thin"/>
    </border>
    <border>
      <left>
        <color indexed="63"/>
      </left>
      <right style="thin"/>
      <top style="hair"/>
      <bottom style="thin"/>
    </border>
    <border>
      <left style="thin"/>
      <right/>
      <top style="thin"/>
      <bottom/>
    </border>
    <border>
      <left style="thin"/>
      <right>
        <color indexed="63"/>
      </right>
      <top style="thin"/>
      <bottom style="hair"/>
    </border>
    <border>
      <left style="thin"/>
      <right>
        <color indexed="63"/>
      </right>
      <top style="hair"/>
      <bottom style="thin"/>
    </border>
    <border>
      <left>
        <color indexed="63"/>
      </left>
      <right style="hair">
        <color theme="2" tint="-0.7499499917030334"/>
      </right>
      <top style="hair">
        <color theme="2" tint="-0.7499499917030334"/>
      </top>
      <bottom style="thin">
        <color theme="2" tint="-0.7499499917030334"/>
      </bottom>
    </border>
    <border>
      <left>
        <color indexed="63"/>
      </left>
      <right style="hair">
        <color theme="2" tint="-0.7499499917030334"/>
      </right>
      <top style="hair">
        <color theme="2" tint="-0.7499499917030334"/>
      </top>
      <bottom>
        <color indexed="63"/>
      </bottom>
    </border>
    <border>
      <left style="hair">
        <color theme="2" tint="-0.7499499917030334"/>
      </left>
      <right style="hair">
        <color theme="2" tint="-0.7499499917030334"/>
      </right>
      <top style="hair">
        <color theme="2" tint="-0.7499499917030334"/>
      </top>
      <bottom>
        <color indexed="63"/>
      </bottom>
    </border>
    <border>
      <left/>
      <right style="thin"/>
      <top style="thin">
        <color theme="2" tint="-0.7499499917030334"/>
      </top>
      <bottom style="thin"/>
    </border>
    <border>
      <left style="thin"/>
      <right style="thin"/>
      <top style="hair"/>
      <bottom style="hair"/>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color indexed="63"/>
      </right>
      <top style="thin"/>
      <bottom style="hair">
        <color theme="3"/>
      </bottom>
    </border>
    <border>
      <left>
        <color indexed="63"/>
      </left>
      <right style="thin"/>
      <top style="thin"/>
      <bottom style="hair">
        <color theme="3"/>
      </bottom>
    </border>
    <border>
      <left/>
      <right style="thin"/>
      <top/>
      <bottom style="hair">
        <color theme="3"/>
      </bottom>
    </border>
    <border>
      <left style="thin"/>
      <right>
        <color indexed="63"/>
      </right>
      <top style="hair">
        <color theme="3"/>
      </top>
      <bottom style="hair">
        <color theme="3"/>
      </bottom>
    </border>
    <border>
      <left>
        <color indexed="63"/>
      </left>
      <right>
        <color indexed="63"/>
      </right>
      <top style="hair">
        <color theme="3"/>
      </top>
      <bottom style="hair">
        <color theme="3"/>
      </bottom>
    </border>
    <border>
      <left style="thin"/>
      <right style="thin"/>
      <top>
        <color indexed="63"/>
      </top>
      <bottom style="hair"/>
    </border>
    <border>
      <left style="thin">
        <color theme="1"/>
      </left>
      <right style="hair">
        <color theme="1"/>
      </right>
      <top>
        <color indexed="63"/>
      </top>
      <bottom style="hair">
        <color theme="1"/>
      </bottom>
    </border>
    <border>
      <left style="hair">
        <color theme="1"/>
      </left>
      <right>
        <color indexed="63"/>
      </right>
      <top>
        <color indexed="63"/>
      </top>
      <bottom style="hair">
        <color theme="1"/>
      </bottom>
    </border>
    <border>
      <left>
        <color indexed="63"/>
      </left>
      <right style="thin">
        <color theme="1"/>
      </right>
      <top style="thin">
        <color theme="1"/>
      </top>
      <bottom style="hair">
        <color theme="1"/>
      </bottom>
    </border>
    <border>
      <left style="thin">
        <color theme="1"/>
      </left>
      <right style="hair">
        <color theme="1"/>
      </right>
      <top style="hair">
        <color theme="1"/>
      </top>
      <bottom style="hair">
        <color theme="1"/>
      </bottom>
    </border>
    <border>
      <left style="hair">
        <color theme="1"/>
      </left>
      <right>
        <color indexed="63"/>
      </right>
      <top style="hair">
        <color theme="1"/>
      </top>
      <bottom style="hair">
        <color theme="1"/>
      </bottom>
    </border>
    <border>
      <left/>
      <right style="thin">
        <color theme="1"/>
      </right>
      <top style="hair">
        <color theme="1"/>
      </top>
      <bottom style="hair">
        <color theme="1"/>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style="thin">
        <color theme="1"/>
      </right>
      <top style="hair">
        <color theme="1"/>
      </top>
      <bottom style="thin">
        <color theme="1"/>
      </bottom>
    </border>
    <border>
      <left>
        <color indexed="63"/>
      </left>
      <right style="thin">
        <color theme="1"/>
      </right>
      <top>
        <color indexed="63"/>
      </top>
      <bottom style="hair">
        <color theme="1"/>
      </bottom>
    </border>
    <border>
      <left style="thin">
        <color theme="1"/>
      </left>
      <right style="hair">
        <color theme="1"/>
      </right>
      <top style="hair">
        <color theme="1"/>
      </top>
      <bottom style="thin">
        <color theme="1"/>
      </bottom>
    </border>
    <border>
      <left style="hair">
        <color theme="1"/>
      </left>
      <right>
        <color indexed="63"/>
      </right>
      <top style="hair">
        <color theme="1"/>
      </top>
      <bottom style="thin">
        <color theme="1"/>
      </bottom>
    </border>
    <border>
      <left style="thin">
        <color theme="8" tint="0.39998000860214233"/>
      </left>
      <right style="thin"/>
      <top>
        <color indexed="63"/>
      </top>
      <bottom style="hair"/>
    </border>
    <border>
      <left style="thin">
        <color theme="8" tint="0.39998000860214233"/>
      </left>
      <right style="thin"/>
      <top style="hair"/>
      <bottom style="hair"/>
    </border>
    <border>
      <left style="thin"/>
      <right style="thin">
        <color theme="6" tint="-0.4999699890613556"/>
      </right>
      <top>
        <color indexed="63"/>
      </top>
      <bottom style="thin">
        <color theme="1"/>
      </bottom>
    </border>
    <border>
      <left>
        <color indexed="63"/>
      </left>
      <right style="thin">
        <color theme="6" tint="-0.4999699890613556"/>
      </right>
      <top>
        <color indexed="63"/>
      </top>
      <bottom style="thin">
        <color theme="1"/>
      </bottom>
    </border>
    <border>
      <left style="thin">
        <color theme="6" tint="-0.4999699890613556"/>
      </left>
      <right style="thin">
        <color theme="6" tint="-0.4999699890613556"/>
      </right>
      <top>
        <color indexed="63"/>
      </top>
      <bottom style="thin">
        <color theme="1"/>
      </bottom>
    </border>
    <border>
      <left style="thin">
        <color theme="6" tint="-0.4999699890613556"/>
      </left>
      <right style="double">
        <color theme="6" tint="-0.4999699890613556"/>
      </right>
      <top>
        <color indexed="63"/>
      </top>
      <bottom style="thin">
        <color theme="1"/>
      </bottom>
    </border>
    <border>
      <left style="double">
        <color theme="6" tint="-0.4999699890613556"/>
      </left>
      <right style="double">
        <color theme="6" tint="-0.4999699890613556"/>
      </right>
      <top>
        <color indexed="63"/>
      </top>
      <bottom style="thin">
        <color theme="1"/>
      </bottom>
    </border>
    <border>
      <left>
        <color indexed="63"/>
      </left>
      <right style="thin"/>
      <top>
        <color indexed="63"/>
      </top>
      <bottom style="thin">
        <color theme="1"/>
      </bottom>
    </border>
    <border>
      <left style="thin">
        <color theme="3"/>
      </left>
      <right/>
      <top style="thin">
        <color theme="3"/>
      </top>
      <bottom style="hair">
        <color theme="3"/>
      </bottom>
    </border>
    <border>
      <left>
        <color indexed="63"/>
      </left>
      <right style="thin"/>
      <top style="thin">
        <color theme="3"/>
      </top>
      <bottom style="hair">
        <color theme="3"/>
      </bottom>
    </border>
    <border>
      <left>
        <color indexed="63"/>
      </left>
      <right>
        <color indexed="63"/>
      </right>
      <top style="hair">
        <color theme="3"/>
      </top>
      <bottom style="hair"/>
    </border>
    <border>
      <left>
        <color indexed="63"/>
      </left>
      <right style="thin"/>
      <top style="hair">
        <color theme="3"/>
      </top>
      <bottom style="hair"/>
    </border>
    <border>
      <left/>
      <right style="thin"/>
      <top>
        <color indexed="63"/>
      </top>
      <bottom style="hair"/>
    </border>
    <border>
      <left style="thin">
        <color theme="3"/>
      </left>
      <right style="thin">
        <color theme="3"/>
      </right>
      <top style="hair">
        <color theme="3"/>
      </top>
      <bottom>
        <color indexed="63"/>
      </bottom>
    </border>
    <border>
      <left style="thin">
        <color theme="3"/>
      </left>
      <right/>
      <top style="hair">
        <color theme="3"/>
      </top>
      <bottom>
        <color indexed="63"/>
      </bottom>
    </border>
    <border>
      <left style="thin"/>
      <right style="thin"/>
      <top style="hair"/>
      <bottom>
        <color indexed="63"/>
      </bottom>
    </border>
    <border>
      <left style="thin">
        <color theme="8" tint="0.39998000860214233"/>
      </left>
      <right style="thin"/>
      <top style="hair"/>
      <bottom>
        <color indexed="63"/>
      </bottom>
    </border>
    <border>
      <left style="thin"/>
      <right style="thin"/>
      <top style="thin"/>
      <bottom style="thin"/>
    </border>
    <border>
      <left style="thin">
        <color theme="1"/>
      </left>
      <right style="hair">
        <color theme="1"/>
      </right>
      <top>
        <color indexed="63"/>
      </top>
      <bottom>
        <color indexed="63"/>
      </bottom>
    </border>
    <border>
      <left style="thin">
        <color theme="1"/>
      </left>
      <right/>
      <top style="thin">
        <color theme="1"/>
      </top>
      <bottom style="hair">
        <color theme="1"/>
      </bottom>
    </border>
    <border>
      <left>
        <color indexed="63"/>
      </left>
      <right>
        <color indexed="63"/>
      </right>
      <top style="thin">
        <color theme="1"/>
      </top>
      <bottom style="hair">
        <color theme="1"/>
      </bottom>
    </border>
    <border>
      <left/>
      <right style="thin"/>
      <top style="thin">
        <color theme="1"/>
      </top>
      <bottom style="hair">
        <color theme="1"/>
      </bottom>
    </border>
    <border>
      <left style="thin">
        <color theme="1"/>
      </left>
      <right/>
      <top style="hair">
        <color theme="1"/>
      </top>
      <bottom style="hair">
        <color theme="1"/>
      </bottom>
    </border>
    <border>
      <left>
        <color indexed="63"/>
      </left>
      <right>
        <color indexed="63"/>
      </right>
      <top style="hair">
        <color theme="1"/>
      </top>
      <bottom style="hair">
        <color theme="1"/>
      </bottom>
    </border>
    <border>
      <left/>
      <right style="thin"/>
      <top style="hair">
        <color theme="1"/>
      </top>
      <bottom style="hair">
        <color theme="1"/>
      </bottom>
    </border>
    <border>
      <left style="thin">
        <color theme="1"/>
      </left>
      <right/>
      <top style="hair">
        <color theme="1"/>
      </top>
      <bottom style="thin">
        <color theme="1"/>
      </bottom>
    </border>
    <border>
      <left>
        <color indexed="63"/>
      </left>
      <right>
        <color indexed="63"/>
      </right>
      <top style="hair">
        <color theme="1"/>
      </top>
      <bottom style="thin">
        <color theme="1"/>
      </bottom>
    </border>
    <border>
      <left/>
      <right style="thin"/>
      <top style="hair">
        <color theme="1"/>
      </top>
      <bottom style="thin">
        <color theme="1"/>
      </bottom>
    </border>
    <border>
      <left style="thin">
        <color theme="1"/>
      </left>
      <right/>
      <top style="thin">
        <color theme="1"/>
      </top>
      <bottom>
        <color indexed="63"/>
      </bottom>
    </border>
    <border>
      <left>
        <color indexed="63"/>
      </left>
      <right>
        <color indexed="63"/>
      </right>
      <top style="thin">
        <color theme="1"/>
      </top>
      <bottom>
        <color indexed="63"/>
      </bottom>
    </border>
    <border>
      <left/>
      <right style="thin">
        <color theme="3"/>
      </right>
      <top style="hair">
        <color theme="3"/>
      </top>
      <bottom style="hair">
        <color theme="3"/>
      </bottom>
    </border>
    <border>
      <left style="thin">
        <color theme="3"/>
      </left>
      <right style="thin"/>
      <top style="hair">
        <color theme="3"/>
      </top>
      <bottom style="hair">
        <color theme="3"/>
      </bottom>
    </border>
    <border>
      <left style="thin"/>
      <right>
        <color indexed="63"/>
      </right>
      <top style="hair"/>
      <bottom>
        <color indexed="63"/>
      </bottom>
    </border>
    <border>
      <left/>
      <right/>
      <top style="hair"/>
      <bottom>
        <color indexed="63"/>
      </bottom>
    </border>
    <border>
      <left style="thin"/>
      <right>
        <color indexed="63"/>
      </right>
      <top style="hair">
        <color theme="3"/>
      </top>
      <bottom>
        <color indexed="63"/>
      </bottom>
    </border>
    <border>
      <left style="thin"/>
      <right>
        <color indexed="63"/>
      </right>
      <top>
        <color indexed="63"/>
      </top>
      <bottom style="hair">
        <color theme="3"/>
      </bottom>
    </border>
    <border>
      <left/>
      <right/>
      <top/>
      <bottom style="hair">
        <color theme="3"/>
      </bottom>
    </border>
    <border>
      <left style="thin">
        <color theme="3"/>
      </left>
      <right style="thin"/>
      <top>
        <color indexed="63"/>
      </top>
      <bottom style="hair">
        <color theme="3"/>
      </bottom>
    </border>
    <border>
      <left style="thin"/>
      <right style="thin">
        <color theme="3"/>
      </right>
      <top>
        <color indexed="63"/>
      </top>
      <bottom style="hair">
        <color theme="3"/>
      </bottom>
    </border>
    <border>
      <left/>
      <right style="thin">
        <color theme="3"/>
      </right>
      <top>
        <color indexed="63"/>
      </top>
      <bottom style="hair">
        <color theme="3"/>
      </bottom>
    </border>
    <border>
      <left style="thin"/>
      <right>
        <color indexed="63"/>
      </right>
      <top style="thin"/>
      <bottom style="hair">
        <color theme="3"/>
      </bottom>
    </border>
    <border>
      <left style="thin">
        <color theme="1"/>
      </left>
      <right/>
      <top>
        <color indexed="63"/>
      </top>
      <bottom>
        <color indexed="63"/>
      </bottom>
    </border>
    <border>
      <left/>
      <right style="thin">
        <color theme="1"/>
      </right>
      <top>
        <color indexed="63"/>
      </top>
      <bottom>
        <color indexed="63"/>
      </bottom>
    </border>
    <border>
      <left/>
      <right>
        <color indexed="63"/>
      </right>
      <top style="thin"/>
      <bottom style="thin">
        <color theme="2" tint="-0.7499499917030334"/>
      </bottom>
    </border>
    <border>
      <left style="hair">
        <color theme="2" tint="-0.7499499917030334"/>
      </left>
      <right>
        <color indexed="63"/>
      </right>
      <top style="thin">
        <color theme="2" tint="-0.7499499917030334"/>
      </top>
      <bottom style="hair">
        <color theme="2" tint="-0.7499499917030334"/>
      </bottom>
    </border>
    <border>
      <left style="hair">
        <color theme="2" tint="-0.7499499917030334"/>
      </left>
      <right>
        <color indexed="63"/>
      </right>
      <top style="hair">
        <color theme="2" tint="-0.7499499917030334"/>
      </top>
      <bottom style="hair">
        <color theme="2" tint="-0.7499499917030334"/>
      </bottom>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color theme="2" tint="-0.7499499917030334"/>
      </left>
      <right style="hair">
        <color theme="2" tint="-0.7499499917030334"/>
      </right>
      <top style="hair">
        <color theme="2" tint="-0.7499499917030334"/>
      </top>
      <bottom style="thin">
        <color theme="2" tint="-0.7499499917030334"/>
      </bottom>
    </border>
    <border>
      <left style="hair">
        <color theme="2" tint="-0.7499499917030334"/>
      </left>
      <right>
        <color indexed="63"/>
      </right>
      <top style="hair">
        <color theme="2" tint="-0.7499499917030334"/>
      </top>
      <bottom style="thin">
        <color theme="2" tint="-0.7499499917030334"/>
      </bottom>
    </border>
    <border>
      <left style="hair">
        <color theme="2" tint="-0.7499499917030334"/>
      </left>
      <right style="hair">
        <color theme="2" tint="-0.7499499917030334"/>
      </right>
      <top>
        <color indexed="63"/>
      </top>
      <bottom>
        <color indexed="63"/>
      </bottom>
    </border>
    <border>
      <left style="hair">
        <color theme="2" tint="-0.7499499917030334"/>
      </left>
      <right>
        <color indexed="63"/>
      </right>
      <top>
        <color indexed="63"/>
      </top>
      <bottom>
        <color indexed="63"/>
      </bottom>
    </border>
    <border>
      <left style="thin"/>
      <right style="thin">
        <color theme="6" tint="-0.4999699890613556"/>
      </right>
      <top style="thin">
        <color theme="1"/>
      </top>
      <bottom style="hair">
        <color theme="6" tint="-0.24993999302387238"/>
      </bottom>
    </border>
    <border>
      <left style="thin">
        <color theme="6" tint="-0.4999699890613556"/>
      </left>
      <right style="thin">
        <color theme="6" tint="-0.4999699890613556"/>
      </right>
      <top style="thin">
        <color theme="1"/>
      </top>
      <bottom style="hair">
        <color theme="6" tint="-0.24993999302387238"/>
      </bottom>
    </border>
    <border>
      <left style="thin">
        <color theme="6" tint="-0.4999699890613556"/>
      </left>
      <right style="double">
        <color theme="6" tint="-0.4999699890613556"/>
      </right>
      <top style="thin">
        <color theme="1"/>
      </top>
      <bottom style="hair">
        <color theme="6" tint="-0.24993999302387238"/>
      </bottom>
    </border>
    <border>
      <left style="double">
        <color theme="6" tint="-0.4999699890613556"/>
      </left>
      <right style="double">
        <color theme="6" tint="-0.4999699890613556"/>
      </right>
      <top style="thin">
        <color theme="1"/>
      </top>
      <bottom style="hair">
        <color theme="6" tint="-0.24993999302387238"/>
      </bottom>
    </border>
    <border>
      <left>
        <color indexed="63"/>
      </left>
      <right style="thin">
        <color theme="6" tint="-0.4999699890613556"/>
      </right>
      <top style="thin">
        <color theme="1"/>
      </top>
      <bottom style="hair">
        <color theme="6" tint="-0.24993999302387238"/>
      </bottom>
    </border>
    <border>
      <left style="thin">
        <color theme="6" tint="-0.4999699890613556"/>
      </left>
      <right style="thin"/>
      <top style="thin">
        <color theme="1"/>
      </top>
      <bottom style="hair">
        <color theme="6" tint="-0.24993999302387238"/>
      </bottom>
    </border>
    <border>
      <left style="thin"/>
      <right style="thin">
        <color theme="6" tint="-0.4999699890613556"/>
      </right>
      <top style="hair">
        <color theme="6" tint="-0.24993999302387238"/>
      </top>
      <bottom style="hair">
        <color theme="6" tint="-0.24993999302387238"/>
      </bottom>
    </border>
    <border>
      <left style="thin">
        <color theme="6" tint="-0.4999699890613556"/>
      </left>
      <right style="thin">
        <color theme="6" tint="-0.4999699890613556"/>
      </right>
      <top style="hair">
        <color theme="6" tint="-0.24993999302387238"/>
      </top>
      <bottom style="hair">
        <color theme="6" tint="-0.24993999302387238"/>
      </bottom>
    </border>
    <border>
      <left style="thin">
        <color theme="6" tint="-0.4999699890613556"/>
      </left>
      <right style="double">
        <color theme="6" tint="-0.4999699890613556"/>
      </right>
      <top style="hair">
        <color theme="6" tint="-0.24993999302387238"/>
      </top>
      <bottom style="hair">
        <color theme="6" tint="-0.24993999302387238"/>
      </bottom>
    </border>
    <border>
      <left style="double">
        <color theme="6" tint="-0.4999699890613556"/>
      </left>
      <right style="double">
        <color theme="6" tint="-0.4999699890613556"/>
      </right>
      <top style="hair">
        <color theme="6" tint="-0.24993999302387238"/>
      </top>
      <bottom style="hair">
        <color theme="6" tint="-0.24993999302387238"/>
      </bottom>
    </border>
    <border>
      <left>
        <color indexed="63"/>
      </left>
      <right style="thin">
        <color theme="6" tint="-0.4999699890613556"/>
      </right>
      <top style="hair">
        <color theme="6" tint="-0.24993999302387238"/>
      </top>
      <bottom style="hair">
        <color theme="6" tint="-0.24993999302387238"/>
      </bottom>
    </border>
    <border>
      <left style="thin">
        <color theme="6" tint="-0.4999699890613556"/>
      </left>
      <right style="thin"/>
      <top style="hair">
        <color theme="6" tint="-0.24993999302387238"/>
      </top>
      <bottom style="hair">
        <color theme="6" tint="-0.24993999302387238"/>
      </bottom>
    </border>
    <border>
      <left style="thin"/>
      <right style="thin">
        <color theme="6" tint="-0.4999699890613556"/>
      </right>
      <top style="hair">
        <color theme="6" tint="-0.24993999302387238"/>
      </top>
      <bottom>
        <color indexed="63"/>
      </bottom>
    </border>
    <border>
      <left style="thin">
        <color theme="6" tint="-0.4999699890613556"/>
      </left>
      <right style="thin">
        <color theme="6" tint="-0.4999699890613556"/>
      </right>
      <top style="hair">
        <color theme="6" tint="-0.24993999302387238"/>
      </top>
      <bottom>
        <color indexed="63"/>
      </bottom>
    </border>
    <border>
      <left style="thin">
        <color theme="6" tint="-0.4999699890613556"/>
      </left>
      <right style="double">
        <color theme="6" tint="-0.4999699890613556"/>
      </right>
      <top style="hair">
        <color theme="6" tint="-0.24993999302387238"/>
      </top>
      <bottom>
        <color indexed="63"/>
      </bottom>
    </border>
    <border>
      <left style="double">
        <color theme="6" tint="-0.4999699890613556"/>
      </left>
      <right style="double">
        <color theme="6" tint="-0.4999699890613556"/>
      </right>
      <top style="hair">
        <color theme="6" tint="-0.24993999302387238"/>
      </top>
      <bottom>
        <color indexed="63"/>
      </bottom>
    </border>
    <border>
      <left>
        <color indexed="63"/>
      </left>
      <right style="thin">
        <color theme="6" tint="-0.4999699890613556"/>
      </right>
      <top style="hair">
        <color theme="6" tint="-0.24993999302387238"/>
      </top>
      <bottom>
        <color indexed="63"/>
      </bottom>
    </border>
    <border>
      <left style="thin">
        <color theme="6" tint="-0.4999699890613556"/>
      </left>
      <right style="thin"/>
      <top style="hair">
        <color theme="6" tint="-0.24993999302387238"/>
      </top>
      <bottom>
        <color indexed="63"/>
      </bottom>
    </border>
    <border>
      <left style="thin"/>
      <right style="thin">
        <color theme="6" tint="-0.4999699890613556"/>
      </right>
      <top style="hair">
        <color theme="6" tint="-0.4999699890613556"/>
      </top>
      <bottom style="double">
        <color theme="6" tint="-0.4999699890613556"/>
      </bottom>
    </border>
    <border>
      <left style="thin">
        <color theme="6" tint="-0.4999699890613556"/>
      </left>
      <right style="thin">
        <color theme="6" tint="-0.4999699890613556"/>
      </right>
      <top style="hair">
        <color theme="6" tint="-0.4999699890613556"/>
      </top>
      <bottom style="double">
        <color theme="6" tint="-0.4999699890613556"/>
      </bottom>
    </border>
    <border>
      <left style="double">
        <color theme="6" tint="-0.4999699890613556"/>
      </left>
      <right style="double">
        <color theme="6" tint="-0.4999699890613556"/>
      </right>
      <top style="hair">
        <color theme="6" tint="-0.4999699890613556"/>
      </top>
      <bottom style="double">
        <color theme="6" tint="-0.4999699890613556"/>
      </bottom>
    </border>
    <border>
      <left style="thin">
        <color theme="6" tint="-0.4999699890613556"/>
      </left>
      <right style="thin"/>
      <top style="hair">
        <color theme="6" tint="-0.4999699890613556"/>
      </top>
      <bottom style="double">
        <color theme="6" tint="-0.4999699890613556"/>
      </bottom>
    </border>
    <border>
      <left style="thin"/>
      <right style="thin">
        <color theme="6" tint="-0.4999699890613556"/>
      </right>
      <top style="hair">
        <color theme="3"/>
      </top>
      <bottom>
        <color indexed="63"/>
      </bottom>
    </border>
    <border>
      <left>
        <color indexed="63"/>
      </left>
      <right style="thin">
        <color theme="6" tint="-0.4999699890613556"/>
      </right>
      <top style="hair">
        <color theme="3"/>
      </top>
      <bottom>
        <color indexed="63"/>
      </bottom>
    </border>
    <border>
      <left style="thin">
        <color theme="6" tint="-0.4999699890613556"/>
      </left>
      <right style="thin">
        <color theme="6" tint="-0.4999699890613556"/>
      </right>
      <top style="hair">
        <color theme="3"/>
      </top>
      <bottom>
        <color indexed="63"/>
      </bottom>
    </border>
    <border>
      <left style="thin">
        <color theme="6" tint="-0.4999699890613556"/>
      </left>
      <right style="double">
        <color theme="6" tint="-0.4999699890613556"/>
      </right>
      <top style="hair">
        <color theme="3"/>
      </top>
      <bottom>
        <color indexed="63"/>
      </bottom>
    </border>
    <border>
      <left style="double">
        <color theme="6" tint="-0.4999699890613556"/>
      </left>
      <right style="double">
        <color theme="6" tint="-0.4999699890613556"/>
      </right>
      <top style="hair">
        <color theme="3"/>
      </top>
      <bottom>
        <color indexed="63"/>
      </bottom>
    </border>
    <border>
      <left>
        <color indexed="63"/>
      </left>
      <right style="thin"/>
      <top style="hair">
        <color theme="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46">
    <xf numFmtId="0" fontId="0" fillId="0" borderId="0" xfId="0" applyFont="1" applyAlignment="1">
      <alignment/>
    </xf>
    <xf numFmtId="3" fontId="4" fillId="0" borderId="0" xfId="0" applyNumberFormat="1" applyFont="1" applyFill="1" applyAlignment="1" applyProtection="1">
      <alignment/>
      <protection/>
    </xf>
    <xf numFmtId="3" fontId="4" fillId="0" borderId="0" xfId="0" applyNumberFormat="1" applyFont="1" applyAlignment="1" applyProtection="1">
      <alignment/>
      <protection/>
    </xf>
    <xf numFmtId="3" fontId="5" fillId="0" borderId="0" xfId="0" applyNumberFormat="1" applyFont="1" applyAlignment="1" applyProtection="1">
      <alignment vertical="center"/>
      <protection/>
    </xf>
    <xf numFmtId="3" fontId="6" fillId="0" borderId="0" xfId="0" applyNumberFormat="1" applyFont="1" applyAlignment="1" applyProtection="1">
      <alignment vertical="center"/>
      <protection/>
    </xf>
    <xf numFmtId="3" fontId="6" fillId="33" borderId="0" xfId="0" applyNumberFormat="1" applyFont="1" applyFill="1" applyAlignment="1" applyProtection="1">
      <alignment vertical="center"/>
      <protection/>
    </xf>
    <xf numFmtId="3" fontId="6" fillId="0" borderId="0" xfId="0" applyNumberFormat="1" applyFont="1" applyFill="1" applyAlignment="1" applyProtection="1">
      <alignment vertical="center"/>
      <protection/>
    </xf>
    <xf numFmtId="0" fontId="0" fillId="0" borderId="0" xfId="0" applyAlignment="1">
      <alignment/>
    </xf>
    <xf numFmtId="3" fontId="93" fillId="0" borderId="0" xfId="0" applyNumberFormat="1" applyFont="1" applyFill="1" applyAlignment="1" applyProtection="1">
      <alignment/>
      <protection/>
    </xf>
    <xf numFmtId="3" fontId="94" fillId="0" borderId="0" xfId="0" applyNumberFormat="1" applyFont="1" applyFill="1" applyAlignment="1" applyProtection="1">
      <alignment vertical="center"/>
      <protection/>
    </xf>
    <xf numFmtId="3" fontId="93" fillId="0" borderId="0" xfId="0" applyNumberFormat="1" applyFont="1" applyFill="1" applyAlignment="1" applyProtection="1">
      <alignment vertical="center"/>
      <protection/>
    </xf>
    <xf numFmtId="3" fontId="93" fillId="0" borderId="0" xfId="0" applyNumberFormat="1" applyFont="1" applyAlignment="1" applyProtection="1">
      <alignment/>
      <protection/>
    </xf>
    <xf numFmtId="37" fontId="95" fillId="0" borderId="0" xfId="0" applyNumberFormat="1" applyFont="1" applyAlignment="1" applyProtection="1">
      <alignment/>
      <protection/>
    </xf>
    <xf numFmtId="37" fontId="96" fillId="0" borderId="0" xfId="0" applyNumberFormat="1" applyFont="1" applyAlignment="1" applyProtection="1">
      <alignment/>
      <protection/>
    </xf>
    <xf numFmtId="0" fontId="97" fillId="0" borderId="10" xfId="0" applyFont="1" applyBorder="1" applyAlignment="1">
      <alignment wrapText="1"/>
    </xf>
    <xf numFmtId="0" fontId="97" fillId="0" borderId="0" xfId="0" applyFont="1" applyBorder="1" applyAlignment="1">
      <alignment wrapText="1"/>
    </xf>
    <xf numFmtId="37" fontId="98" fillId="0" borderId="10" xfId="0" applyNumberFormat="1" applyFont="1" applyFill="1" applyBorder="1" applyAlignment="1" applyProtection="1">
      <alignment/>
      <protection/>
    </xf>
    <xf numFmtId="49" fontId="7" fillId="34" borderId="10" xfId="42" applyNumberFormat="1" applyFont="1" applyFill="1" applyBorder="1" applyAlignment="1" applyProtection="1">
      <alignment horizontal="left" vertical="center" wrapText="1" indent="1"/>
      <protection/>
    </xf>
    <xf numFmtId="0" fontId="0" fillId="0" borderId="11" xfId="0" applyBorder="1" applyAlignment="1" applyProtection="1">
      <alignment horizontal="left"/>
      <protection/>
    </xf>
    <xf numFmtId="0" fontId="9" fillId="0" borderId="11" xfId="0" applyFont="1" applyBorder="1" applyAlignment="1" applyProtection="1">
      <alignment horizontal="left" vertical="top" wrapText="1" indent="1"/>
      <protection/>
    </xf>
    <xf numFmtId="0" fontId="97" fillId="0" borderId="11" xfId="0" applyFont="1" applyBorder="1" applyAlignment="1" applyProtection="1">
      <alignment wrapText="1"/>
      <protection/>
    </xf>
    <xf numFmtId="0" fontId="99" fillId="0" borderId="12" xfId="0" applyFont="1" applyBorder="1" applyAlignment="1" applyProtection="1">
      <alignment horizontal="left" vertical="top" wrapText="1"/>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75" fillId="34" borderId="10" xfId="0" applyFont="1" applyFill="1" applyBorder="1" applyAlignment="1" applyProtection="1">
      <alignment/>
      <protection/>
    </xf>
    <xf numFmtId="0" fontId="75" fillId="0" borderId="0" xfId="0" applyFont="1" applyFill="1" applyBorder="1" applyAlignment="1" applyProtection="1">
      <alignment/>
      <protection/>
    </xf>
    <xf numFmtId="0" fontId="75" fillId="34" borderId="10" xfId="0" applyFont="1" applyFill="1" applyBorder="1" applyAlignment="1" applyProtection="1">
      <alignment/>
      <protection/>
    </xf>
    <xf numFmtId="0" fontId="75" fillId="0" borderId="0" xfId="0" applyFont="1" applyFill="1" applyAlignment="1" applyProtection="1">
      <alignment horizontal="left"/>
      <protection/>
    </xf>
    <xf numFmtId="0" fontId="75"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75" fillId="0" borderId="0" xfId="0" applyFont="1" applyFill="1" applyAlignment="1" applyProtection="1">
      <alignment horizontal="left" shrinkToFit="1"/>
      <protection/>
    </xf>
    <xf numFmtId="0" fontId="100" fillId="0" borderId="0" xfId="0" applyFont="1" applyFill="1" applyBorder="1" applyAlignment="1" applyProtection="1">
      <alignment/>
      <protection/>
    </xf>
    <xf numFmtId="0" fontId="75" fillId="0" borderId="10" xfId="0" applyFont="1" applyFill="1" applyBorder="1" applyAlignment="1" applyProtection="1">
      <alignment/>
      <protection/>
    </xf>
    <xf numFmtId="0" fontId="75" fillId="0" borderId="10" xfId="0" applyFont="1" applyFill="1" applyBorder="1" applyAlignment="1" applyProtection="1">
      <alignment/>
      <protection/>
    </xf>
    <xf numFmtId="0" fontId="101" fillId="0" borderId="10" xfId="0" applyFont="1" applyFill="1" applyBorder="1" applyAlignment="1" applyProtection="1">
      <alignment horizontal="left"/>
      <protection/>
    </xf>
    <xf numFmtId="0" fontId="101" fillId="0" borderId="0" xfId="0" applyFont="1" applyFill="1" applyBorder="1" applyAlignment="1" applyProtection="1">
      <alignment horizontal="left" wrapText="1"/>
      <protection/>
    </xf>
    <xf numFmtId="0" fontId="2" fillId="0" borderId="0" xfId="0" applyFont="1" applyFill="1" applyBorder="1" applyAlignment="1" applyProtection="1">
      <alignment horizontal="center" wrapText="1"/>
      <protection/>
    </xf>
    <xf numFmtId="0" fontId="101" fillId="0" borderId="10" xfId="0" applyFont="1" applyFill="1" applyBorder="1" applyAlignment="1" applyProtection="1">
      <alignment horizontal="left" wrapText="1"/>
      <protection/>
    </xf>
    <xf numFmtId="0" fontId="0" fillId="0" borderId="0" xfId="0" applyFill="1" applyBorder="1" applyAlignment="1" applyProtection="1">
      <alignment horizontal="center"/>
      <protection/>
    </xf>
    <xf numFmtId="0" fontId="75" fillId="0" borderId="0" xfId="0" applyFont="1" applyFill="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horizontal="center" wrapText="1"/>
      <protection/>
    </xf>
    <xf numFmtId="0" fontId="0" fillId="0" borderId="0" xfId="0" applyBorder="1" applyAlignment="1" applyProtection="1">
      <alignment horizontal="center"/>
      <protection/>
    </xf>
    <xf numFmtId="0" fontId="96" fillId="0" borderId="0" xfId="0" applyFont="1" applyFill="1" applyAlignment="1" applyProtection="1">
      <alignment/>
      <protection/>
    </xf>
    <xf numFmtId="0" fontId="0" fillId="0" borderId="0" xfId="0" applyAlignment="1" applyProtection="1">
      <alignment/>
      <protection/>
    </xf>
    <xf numFmtId="0" fontId="13" fillId="0" borderId="13" xfId="0" applyFont="1" applyBorder="1" applyAlignment="1" applyProtection="1">
      <alignment horizontal="left" vertical="center" wrapText="1" indent="1"/>
      <protection/>
    </xf>
    <xf numFmtId="0" fontId="13" fillId="0" borderId="14" xfId="0" applyFont="1" applyBorder="1" applyAlignment="1" applyProtection="1">
      <alignment horizontal="left" vertical="center" indent="1"/>
      <protection/>
    </xf>
    <xf numFmtId="0" fontId="13" fillId="0" borderId="14" xfId="0" applyFont="1" applyFill="1" applyBorder="1" applyAlignment="1" applyProtection="1">
      <alignment horizontal="left" vertical="center" wrapText="1" indent="1"/>
      <protection/>
    </xf>
    <xf numFmtId="0" fontId="13" fillId="0" borderId="15" xfId="0" applyFont="1" applyBorder="1" applyAlignment="1" applyProtection="1">
      <alignment horizontal="left" vertical="center" wrapText="1" indent="1"/>
      <protection/>
    </xf>
    <xf numFmtId="0" fontId="13" fillId="0" borderId="14" xfId="0" applyFont="1" applyBorder="1" applyAlignment="1" applyProtection="1">
      <alignment horizontal="left" vertical="center" wrapText="1" indent="1"/>
      <protection/>
    </xf>
    <xf numFmtId="0" fontId="9" fillId="5" borderId="16" xfId="0" applyFont="1" applyFill="1" applyBorder="1" applyAlignment="1" applyProtection="1">
      <alignment horizontal="left" wrapText="1" indent="1"/>
      <protection/>
    </xf>
    <xf numFmtId="0" fontId="99" fillId="34" borderId="16" xfId="0" applyFont="1" applyFill="1" applyBorder="1" applyAlignment="1" applyProtection="1">
      <alignment horizontal="left" vertical="center" wrapText="1" indent="1"/>
      <protection/>
    </xf>
    <xf numFmtId="0" fontId="102" fillId="34" borderId="17" xfId="0" applyFont="1" applyFill="1" applyBorder="1" applyAlignment="1" applyProtection="1">
      <alignment horizontal="left" vertical="center" wrapText="1" indent="1"/>
      <protection/>
    </xf>
    <xf numFmtId="37" fontId="98" fillId="0" borderId="0" xfId="0" applyNumberFormat="1" applyFont="1" applyFill="1" applyBorder="1" applyAlignment="1" applyProtection="1">
      <alignment/>
      <protection/>
    </xf>
    <xf numFmtId="3" fontId="103" fillId="10" borderId="10" xfId="0" applyNumberFormat="1" applyFont="1" applyFill="1" applyBorder="1" applyAlignment="1" applyProtection="1">
      <alignment/>
      <protection/>
    </xf>
    <xf numFmtId="3" fontId="103" fillId="10" borderId="0" xfId="0" applyNumberFormat="1" applyFont="1" applyFill="1" applyBorder="1" applyAlignment="1" applyProtection="1">
      <alignment/>
      <protection/>
    </xf>
    <xf numFmtId="3" fontId="103" fillId="10" borderId="11" xfId="0" applyNumberFormat="1" applyFont="1" applyFill="1" applyBorder="1" applyAlignment="1" applyProtection="1">
      <alignment/>
      <protection/>
    </xf>
    <xf numFmtId="0" fontId="13" fillId="34" borderId="14" xfId="0" applyFont="1" applyFill="1" applyBorder="1" applyAlignment="1" applyProtection="1">
      <alignment horizontal="right" vertical="center" wrapText="1" indent="3"/>
      <protection/>
    </xf>
    <xf numFmtId="0" fontId="102" fillId="0" borderId="11" xfId="0" applyFont="1" applyBorder="1" applyAlignment="1" applyProtection="1">
      <alignment horizontal="left" vertical="top" wrapText="1" indent="1"/>
      <protection/>
    </xf>
    <xf numFmtId="3" fontId="48" fillId="0" borderId="18" xfId="0" applyNumberFormat="1" applyFont="1" applyFill="1" applyBorder="1" applyAlignment="1" applyProtection="1">
      <alignment horizontal="left" vertical="top" wrapText="1" indent="1"/>
      <protection/>
    </xf>
    <xf numFmtId="3" fontId="48" fillId="0" borderId="19" xfId="0" applyNumberFormat="1" applyFont="1" applyFill="1" applyBorder="1" applyAlignment="1" applyProtection="1">
      <alignment horizontal="left" vertical="top" wrapText="1" indent="1"/>
      <protection/>
    </xf>
    <xf numFmtId="0" fontId="102" fillId="0" borderId="20" xfId="0" applyFont="1" applyBorder="1" applyAlignment="1" applyProtection="1">
      <alignment horizontal="left" vertical="top" wrapText="1" indent="1"/>
      <protection/>
    </xf>
    <xf numFmtId="3" fontId="104" fillId="0" borderId="0" xfId="0" applyNumberFormat="1" applyFont="1" applyFill="1" applyAlignment="1" applyProtection="1">
      <alignment/>
      <protection/>
    </xf>
    <xf numFmtId="3" fontId="12" fillId="0" borderId="0" xfId="0" applyNumberFormat="1" applyFont="1" applyAlignment="1" applyProtection="1">
      <alignment/>
      <protection/>
    </xf>
    <xf numFmtId="0" fontId="13" fillId="34" borderId="21" xfId="0" applyFont="1" applyFill="1" applyBorder="1" applyAlignment="1" applyProtection="1">
      <alignment horizontal="left" vertical="center" wrapText="1" indent="1"/>
      <protection/>
    </xf>
    <xf numFmtId="0" fontId="50" fillId="35" borderId="22" xfId="0" applyFont="1" applyFill="1" applyBorder="1" applyAlignment="1">
      <alignment horizontal="left" vertical="center" wrapText="1" indent="1"/>
    </xf>
    <xf numFmtId="0" fontId="50" fillId="35" borderId="23" xfId="0" applyFont="1" applyFill="1" applyBorder="1" applyAlignment="1">
      <alignment horizontal="left" vertical="center" wrapText="1" indent="1"/>
    </xf>
    <xf numFmtId="0" fontId="102" fillId="36" borderId="23" xfId="0" applyFont="1" applyFill="1" applyBorder="1" applyAlignment="1">
      <alignment horizontal="left" vertical="top" wrapText="1" indent="1"/>
    </xf>
    <xf numFmtId="0" fontId="105" fillId="37" borderId="24" xfId="0" applyFont="1" applyFill="1" applyBorder="1" applyAlignment="1">
      <alignment horizontal="centerContinuous" wrapText="1"/>
    </xf>
    <xf numFmtId="0" fontId="105" fillId="37" borderId="22" xfId="0" applyFont="1" applyFill="1" applyBorder="1" applyAlignment="1">
      <alignment horizontal="centerContinuous" wrapText="1"/>
    </xf>
    <xf numFmtId="0" fontId="105" fillId="37" borderId="25" xfId="0" applyFont="1" applyFill="1" applyBorder="1" applyAlignment="1">
      <alignment horizontal="centerContinuous" wrapText="1"/>
    </xf>
    <xf numFmtId="0" fontId="105" fillId="37" borderId="23" xfId="0" applyFont="1" applyFill="1" applyBorder="1" applyAlignment="1">
      <alignment horizontal="centerContinuous" wrapText="1"/>
    </xf>
    <xf numFmtId="0" fontId="50" fillId="35" borderId="22" xfId="0" applyFont="1" applyFill="1" applyBorder="1" applyAlignment="1">
      <alignment horizontal="centerContinuous" vertical="center" wrapText="1"/>
    </xf>
    <xf numFmtId="0" fontId="106" fillId="38" borderId="25" xfId="0" applyFont="1" applyFill="1" applyBorder="1" applyAlignment="1">
      <alignment horizontal="centerContinuous" vertical="center" wrapText="1"/>
    </xf>
    <xf numFmtId="0" fontId="106" fillId="38" borderId="22" xfId="0" applyFont="1" applyFill="1" applyBorder="1" applyAlignment="1">
      <alignment horizontal="centerContinuous" vertical="center" wrapText="1"/>
    </xf>
    <xf numFmtId="0" fontId="0" fillId="35" borderId="26" xfId="0" applyFill="1" applyBorder="1" applyAlignment="1">
      <alignment horizontal="centerContinuous" vertical="center"/>
    </xf>
    <xf numFmtId="0" fontId="107" fillId="39" borderId="23" xfId="0" applyFont="1" applyFill="1" applyBorder="1" applyAlignment="1">
      <alignment horizontal="left" vertical="center" wrapText="1" indent="1"/>
    </xf>
    <xf numFmtId="0" fontId="108" fillId="39" borderId="23" xfId="0" applyFont="1" applyFill="1" applyBorder="1" applyAlignment="1">
      <alignment horizontal="left" wrapText="1" indent="1"/>
    </xf>
    <xf numFmtId="0" fontId="106" fillId="39" borderId="23" xfId="0" applyFont="1" applyFill="1" applyBorder="1" applyAlignment="1">
      <alignment wrapText="1"/>
    </xf>
    <xf numFmtId="0" fontId="108" fillId="39" borderId="26" xfId="0" applyFont="1" applyFill="1" applyBorder="1" applyAlignment="1">
      <alignment horizontal="left" wrapText="1" indent="1"/>
    </xf>
    <xf numFmtId="0" fontId="107" fillId="39" borderId="26" xfId="0" applyFont="1" applyFill="1" applyBorder="1" applyAlignment="1">
      <alignment horizontal="left" vertical="center" wrapText="1" indent="1"/>
    </xf>
    <xf numFmtId="0" fontId="109" fillId="39" borderId="23" xfId="0" applyFont="1" applyFill="1" applyBorder="1" applyAlignment="1">
      <alignment horizontal="left" wrapText="1"/>
    </xf>
    <xf numFmtId="0" fontId="0" fillId="39" borderId="23" xfId="0" applyFont="1" applyFill="1" applyBorder="1" applyAlignment="1">
      <alignment horizontal="lef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3" fontId="48" fillId="0" borderId="10" xfId="0" applyNumberFormat="1" applyFont="1" applyFill="1" applyBorder="1" applyAlignment="1" applyProtection="1">
      <alignment horizontal="left" vertical="top" wrapText="1" indent="1"/>
      <protection/>
    </xf>
    <xf numFmtId="3" fontId="48" fillId="0" borderId="0" xfId="0" applyNumberFormat="1" applyFont="1" applyFill="1" applyBorder="1" applyAlignment="1" applyProtection="1">
      <alignment horizontal="left" vertical="top" wrapText="1" indent="1"/>
      <protection/>
    </xf>
    <xf numFmtId="10" fontId="102" fillId="34" borderId="29" xfId="0" applyNumberFormat="1" applyFont="1" applyFill="1" applyBorder="1" applyAlignment="1" applyProtection="1">
      <alignment horizontal="center" vertical="center" wrapText="1"/>
      <protection locked="0"/>
    </xf>
    <xf numFmtId="49" fontId="102" fillId="0" borderId="30" xfId="0" applyNumberFormat="1" applyFont="1" applyFill="1" applyBorder="1" applyAlignment="1" applyProtection="1">
      <alignment horizontal="left" vertical="center" indent="1"/>
      <protection/>
    </xf>
    <xf numFmtId="0" fontId="0" fillId="0" borderId="18"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0" xfId="0" applyAlignment="1" applyProtection="1">
      <alignment/>
      <protection locked="0"/>
    </xf>
    <xf numFmtId="0" fontId="105" fillId="40" borderId="31" xfId="0" applyFont="1" applyFill="1" applyBorder="1" applyAlignment="1" applyProtection="1">
      <alignment horizontal="left" vertical="center" indent="1"/>
      <protection/>
    </xf>
    <xf numFmtId="0" fontId="105" fillId="40" borderId="32" xfId="0" applyFont="1" applyFill="1" applyBorder="1" applyAlignment="1" applyProtection="1">
      <alignment horizontal="left" vertical="center" indent="1"/>
      <protection/>
    </xf>
    <xf numFmtId="0" fontId="105" fillId="34" borderId="0" xfId="0" applyFont="1" applyFill="1" applyBorder="1" applyAlignment="1" applyProtection="1">
      <alignment horizontal="left" vertical="center" indent="1"/>
      <protection/>
    </xf>
    <xf numFmtId="0" fontId="55" fillId="41" borderId="31" xfId="0" applyFont="1" applyFill="1" applyBorder="1" applyAlignment="1" applyProtection="1">
      <alignment/>
      <protection/>
    </xf>
    <xf numFmtId="0" fontId="55" fillId="41" borderId="32" xfId="0" applyFont="1" applyFill="1" applyBorder="1" applyAlignment="1" applyProtection="1">
      <alignment/>
      <protection/>
    </xf>
    <xf numFmtId="0" fontId="55"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13" borderId="31" xfId="0" applyFont="1" applyFill="1" applyBorder="1" applyAlignment="1" applyProtection="1">
      <alignment/>
      <protection/>
    </xf>
    <xf numFmtId="0" fontId="14" fillId="13" borderId="33" xfId="0" applyFont="1" applyFill="1" applyBorder="1" applyAlignment="1" applyProtection="1">
      <alignment horizontal="left" vertical="center" wrapText="1" indent="1"/>
      <protection/>
    </xf>
    <xf numFmtId="0" fontId="0" fillId="13" borderId="34" xfId="0" applyFont="1" applyFill="1" applyBorder="1" applyAlignment="1" applyProtection="1">
      <alignment/>
      <protection/>
    </xf>
    <xf numFmtId="0" fontId="0" fillId="0" borderId="0" xfId="0" applyFont="1" applyBorder="1" applyAlignment="1" applyProtection="1">
      <alignment/>
      <protection/>
    </xf>
    <xf numFmtId="0" fontId="0" fillId="34" borderId="35" xfId="0" applyFont="1" applyFill="1" applyBorder="1" applyAlignment="1" applyProtection="1">
      <alignment/>
      <protection/>
    </xf>
    <xf numFmtId="0" fontId="13" fillId="34" borderId="36" xfId="0" applyFont="1" applyFill="1" applyBorder="1" applyAlignment="1" applyProtection="1">
      <alignment horizontal="left" vertical="center" wrapText="1" indent="1"/>
      <protection/>
    </xf>
    <xf numFmtId="0" fontId="13" fillId="34" borderId="37" xfId="0" applyFont="1" applyFill="1" applyBorder="1" applyAlignment="1" applyProtection="1">
      <alignment horizontal="left" vertical="center" wrapText="1" indent="1"/>
      <protection/>
    </xf>
    <xf numFmtId="0" fontId="0" fillId="34" borderId="38" xfId="0" applyFont="1" applyFill="1" applyBorder="1" applyAlignment="1" applyProtection="1">
      <alignment/>
      <protection/>
    </xf>
    <xf numFmtId="0" fontId="110" fillId="0" borderId="0" xfId="0" applyFont="1" applyFill="1" applyBorder="1" applyAlignment="1" applyProtection="1">
      <alignment vertical="top" wrapText="1"/>
      <protection/>
    </xf>
    <xf numFmtId="0" fontId="0" fillId="34" borderId="39" xfId="0" applyFont="1" applyFill="1" applyBorder="1" applyAlignment="1" applyProtection="1">
      <alignment/>
      <protection/>
    </xf>
    <xf numFmtId="0" fontId="13" fillId="34" borderId="40" xfId="0" applyFont="1" applyFill="1" applyBorder="1" applyAlignment="1" applyProtection="1">
      <alignment horizontal="left" vertical="center" wrapText="1" indent="1"/>
      <protection/>
    </xf>
    <xf numFmtId="0" fontId="13" fillId="34" borderId="41" xfId="0" applyFont="1" applyFill="1" applyBorder="1" applyAlignment="1" applyProtection="1">
      <alignment horizontal="left" vertical="center" wrapText="1" indent="1"/>
      <protection/>
    </xf>
    <xf numFmtId="0" fontId="0" fillId="34" borderId="42" xfId="0" applyFont="1" applyFill="1" applyBorder="1" applyAlignment="1" applyProtection="1">
      <alignment/>
      <protection/>
    </xf>
    <xf numFmtId="0" fontId="13" fillId="0" borderId="40" xfId="0" applyFont="1" applyBorder="1" applyAlignment="1" applyProtection="1">
      <alignment horizontal="left" vertical="center" wrapText="1" indent="1"/>
      <protection/>
    </xf>
    <xf numFmtId="0" fontId="0" fillId="34" borderId="43" xfId="0" applyFont="1" applyFill="1" applyBorder="1" applyAlignment="1" applyProtection="1">
      <alignment/>
      <protection/>
    </xf>
    <xf numFmtId="0" fontId="0" fillId="34" borderId="44" xfId="0" applyFont="1" applyFill="1" applyBorder="1" applyAlignment="1" applyProtection="1">
      <alignment/>
      <protection/>
    </xf>
    <xf numFmtId="0" fontId="55" fillId="41" borderId="18" xfId="0" applyFont="1" applyFill="1" applyBorder="1" applyAlignment="1" applyProtection="1">
      <alignment/>
      <protection/>
    </xf>
    <xf numFmtId="0" fontId="14" fillId="13" borderId="45" xfId="0" applyFont="1" applyFill="1" applyBorder="1" applyAlignment="1" applyProtection="1">
      <alignment horizontal="left" vertical="center" wrapText="1" indent="1"/>
      <protection/>
    </xf>
    <xf numFmtId="0" fontId="0" fillId="13" borderId="32" xfId="0" applyFont="1" applyFill="1" applyBorder="1" applyAlignment="1" applyProtection="1">
      <alignment/>
      <protection/>
    </xf>
    <xf numFmtId="0" fontId="0" fillId="0" borderId="0" xfId="0" applyFont="1" applyBorder="1" applyAlignment="1" applyProtection="1">
      <alignment wrapText="1"/>
      <protection/>
    </xf>
    <xf numFmtId="0" fontId="0" fillId="34" borderId="46" xfId="0" applyFont="1" applyFill="1" applyBorder="1" applyAlignment="1" applyProtection="1">
      <alignment/>
      <protection/>
    </xf>
    <xf numFmtId="0" fontId="13" fillId="0" borderId="47" xfId="0" applyFont="1" applyBorder="1" applyAlignment="1" applyProtection="1">
      <alignment horizontal="left" vertical="center" wrapText="1" inden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protection/>
    </xf>
    <xf numFmtId="0" fontId="13" fillId="0" borderId="50" xfId="0" applyFont="1" applyBorder="1" applyAlignment="1" applyProtection="1">
      <alignment horizontal="left" vertical="center" wrapText="1" indent="1"/>
      <protection/>
    </xf>
    <xf numFmtId="0" fontId="0" fillId="34" borderId="51" xfId="0" applyFont="1" applyFill="1" applyBorder="1" applyAlignment="1" applyProtection="1">
      <alignment/>
      <protection/>
    </xf>
    <xf numFmtId="0" fontId="13" fillId="0" borderId="52" xfId="0" applyFont="1" applyBorder="1" applyAlignment="1" applyProtection="1">
      <alignment horizontal="left" vertical="center" wrapText="1" indent="1"/>
      <protection/>
    </xf>
    <xf numFmtId="0" fontId="0" fillId="34" borderId="53" xfId="0" applyFont="1" applyFill="1" applyBorder="1" applyAlignment="1" applyProtection="1">
      <alignment/>
      <protection/>
    </xf>
    <xf numFmtId="0" fontId="0" fillId="13" borderId="54" xfId="0" applyFont="1" applyFill="1" applyBorder="1" applyAlignment="1" applyProtection="1">
      <alignment/>
      <protection/>
    </xf>
    <xf numFmtId="0" fontId="0" fillId="34" borderId="55" xfId="0" applyFont="1" applyFill="1" applyBorder="1" applyAlignment="1" applyProtection="1">
      <alignment/>
      <protection/>
    </xf>
    <xf numFmtId="0" fontId="13" fillId="0" borderId="36" xfId="0" applyFont="1" applyBorder="1" applyAlignment="1" applyProtection="1">
      <alignment horizontal="left" vertical="center" wrapText="1" indent="1"/>
      <protection/>
    </xf>
    <xf numFmtId="0" fontId="0" fillId="34" borderId="56" xfId="0" applyFont="1" applyFill="1" applyBorder="1" applyAlignment="1" applyProtection="1">
      <alignment/>
      <protection/>
    </xf>
    <xf numFmtId="0" fontId="13" fillId="0" borderId="57" xfId="0" applyFont="1" applyBorder="1" applyAlignment="1" applyProtection="1">
      <alignment horizontal="left" vertical="center" wrapText="1" indent="1"/>
      <protection/>
    </xf>
    <xf numFmtId="0" fontId="0" fillId="13" borderId="18" xfId="0" applyFont="1" applyFill="1" applyBorder="1" applyAlignment="1" applyProtection="1">
      <alignment/>
      <protection/>
    </xf>
    <xf numFmtId="0" fontId="14" fillId="13" borderId="19" xfId="0" applyFont="1" applyFill="1" applyBorder="1" applyAlignment="1" applyProtection="1">
      <alignment horizontal="left" vertical="center" wrapText="1" indent="1"/>
      <protection/>
    </xf>
    <xf numFmtId="0" fontId="0" fillId="13" borderId="20" xfId="0" applyFont="1" applyFill="1" applyBorder="1" applyAlignment="1" applyProtection="1">
      <alignment/>
      <protection/>
    </xf>
    <xf numFmtId="0" fontId="14" fillId="0" borderId="0" xfId="0" applyFont="1" applyBorder="1" applyAlignment="1" applyProtection="1">
      <alignment horizontal="center" wrapText="1"/>
      <protection/>
    </xf>
    <xf numFmtId="0" fontId="0" fillId="0" borderId="54" xfId="0" applyFont="1" applyBorder="1" applyAlignment="1" applyProtection="1">
      <alignment/>
      <protection/>
    </xf>
    <xf numFmtId="0" fontId="0" fillId="0" borderId="34" xfId="0" applyFont="1" applyBorder="1" applyAlignment="1" applyProtection="1">
      <alignment/>
      <protection/>
    </xf>
    <xf numFmtId="0" fontId="0" fillId="0" borderId="18" xfId="0" applyBorder="1" applyAlignment="1" applyProtection="1">
      <alignment/>
      <protection/>
    </xf>
    <xf numFmtId="0" fontId="0" fillId="0" borderId="19" xfId="0" applyFont="1" applyBorder="1" applyAlignment="1" applyProtection="1">
      <alignment wrapText="1"/>
      <protection/>
    </xf>
    <xf numFmtId="0" fontId="0" fillId="0" borderId="20" xfId="0" applyFont="1" applyBorder="1" applyAlignment="1" applyProtection="1">
      <alignment/>
      <protection/>
    </xf>
    <xf numFmtId="0" fontId="13" fillId="34" borderId="58" xfId="0" applyFont="1" applyFill="1" applyBorder="1" applyAlignment="1" applyProtection="1">
      <alignment horizontal="left" vertical="center" wrapText="1" indent="1"/>
      <protection/>
    </xf>
    <xf numFmtId="0" fontId="13" fillId="34" borderId="59" xfId="0" applyFont="1" applyFill="1" applyBorder="1" applyAlignment="1" applyProtection="1">
      <alignment horizontal="left" vertical="center" wrapText="1" indent="1"/>
      <protection locked="0"/>
    </xf>
    <xf numFmtId="0" fontId="55" fillId="41" borderId="60" xfId="0" applyFont="1" applyFill="1" applyBorder="1" applyAlignment="1" applyProtection="1">
      <alignment/>
      <protection/>
    </xf>
    <xf numFmtId="0" fontId="107" fillId="39" borderId="23" xfId="0" applyFont="1" applyFill="1" applyBorder="1" applyAlignment="1">
      <alignment horizontal="left" vertical="center" wrapText="1" indent="1"/>
    </xf>
    <xf numFmtId="0" fontId="102" fillId="34" borderId="61" xfId="0" applyNumberFormat="1" applyFont="1" applyFill="1" applyBorder="1" applyAlignment="1" applyProtection="1">
      <alignment horizontal="left" vertical="center" indent="1"/>
      <protection locked="0"/>
    </xf>
    <xf numFmtId="0" fontId="13" fillId="34" borderId="61" xfId="0" applyNumberFormat="1" applyFont="1" applyFill="1" applyBorder="1" applyAlignment="1" applyProtection="1">
      <alignment horizontal="left" vertical="center" indent="1"/>
      <protection locked="0"/>
    </xf>
    <xf numFmtId="0" fontId="13" fillId="34" borderId="61" xfId="0" applyNumberFormat="1" applyFont="1" applyFill="1" applyBorder="1" applyAlignment="1" applyProtection="1">
      <alignment horizontal="left" vertical="center" wrapText="1" indent="1"/>
      <protection locked="0"/>
    </xf>
    <xf numFmtId="177" fontId="13" fillId="34" borderId="61" xfId="0" applyNumberFormat="1" applyFont="1" applyFill="1" applyBorder="1" applyAlignment="1" applyProtection="1">
      <alignment horizontal="left" vertical="center" indent="1"/>
      <protection locked="0"/>
    </xf>
    <xf numFmtId="0" fontId="111" fillId="0" borderId="0" xfId="60" applyFont="1" applyFill="1" applyBorder="1" applyAlignment="1" applyProtection="1">
      <alignment vertical="top" wrapText="1"/>
      <protection/>
    </xf>
    <xf numFmtId="0" fontId="90" fillId="0" borderId="0" xfId="60" applyFill="1" applyBorder="1" applyAlignment="1" applyProtection="1">
      <alignment vertical="top" wrapText="1"/>
      <protection/>
    </xf>
    <xf numFmtId="0" fontId="75"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right" vertical="top" wrapText="1" indent="1"/>
      <protection/>
    </xf>
    <xf numFmtId="0" fontId="97" fillId="0" borderId="0" xfId="0" applyFont="1" applyFill="1" applyBorder="1" applyAlignment="1" applyProtection="1">
      <alignment horizontal="right" vertical="top" wrapText="1" indent="1"/>
      <protection/>
    </xf>
    <xf numFmtId="0" fontId="97" fillId="0" borderId="0" xfId="0" applyFont="1" applyFill="1" applyBorder="1" applyAlignment="1" applyProtection="1">
      <alignment vertical="top" wrapText="1"/>
      <protection/>
    </xf>
    <xf numFmtId="0" fontId="0" fillId="0" borderId="0" xfId="0" applyFill="1" applyBorder="1" applyAlignment="1" applyProtection="1">
      <alignment horizontal="right" vertical="top" wrapText="1" indent="1"/>
      <protection/>
    </xf>
    <xf numFmtId="0" fontId="0" fillId="0" borderId="62" xfId="0" applyBorder="1" applyAlignment="1">
      <alignment/>
    </xf>
    <xf numFmtId="0" fontId="0" fillId="0" borderId="63" xfId="0" applyBorder="1" applyAlignment="1">
      <alignment/>
    </xf>
    <xf numFmtId="0" fontId="112" fillId="42" borderId="64" xfId="0" applyFont="1" applyFill="1" applyBorder="1" applyAlignment="1" applyProtection="1">
      <alignment horizontal="right" vertical="center"/>
      <protection/>
    </xf>
    <xf numFmtId="0" fontId="112" fillId="42" borderId="64" xfId="0" applyFont="1" applyFill="1" applyBorder="1" applyAlignment="1" applyProtection="1">
      <alignment horizontal="center" vertical="center"/>
      <protection locked="0"/>
    </xf>
    <xf numFmtId="179" fontId="112" fillId="42" borderId="64" xfId="0" applyNumberFormat="1" applyFont="1" applyFill="1" applyBorder="1" applyAlignment="1" applyProtection="1">
      <alignment horizontal="left" vertical="center" indent="1"/>
      <protection locked="0"/>
    </xf>
    <xf numFmtId="0" fontId="113" fillId="42" borderId="64" xfId="0" applyFont="1" applyFill="1" applyBorder="1" applyAlignment="1" applyProtection="1">
      <alignment horizontal="left" vertical="center" indent="1"/>
      <protection/>
    </xf>
    <xf numFmtId="0" fontId="113" fillId="42" borderId="65" xfId="0" applyFont="1" applyFill="1" applyBorder="1" applyAlignment="1" applyProtection="1">
      <alignment horizontal="left" vertical="center" indent="1"/>
      <protection/>
    </xf>
    <xf numFmtId="0" fontId="114" fillId="43" borderId="34" xfId="0" applyFont="1" applyFill="1" applyBorder="1" applyAlignment="1" applyProtection="1">
      <alignment horizontal="left" vertical="center" indent="1"/>
      <protection/>
    </xf>
    <xf numFmtId="0" fontId="115" fillId="44" borderId="66" xfId="0" applyFont="1" applyFill="1" applyBorder="1" applyAlignment="1" applyProtection="1">
      <alignment horizontal="left" vertical="center" indent="1"/>
      <protection/>
    </xf>
    <xf numFmtId="0" fontId="115" fillId="44" borderId="51" xfId="0" applyFont="1" applyFill="1" applyBorder="1" applyAlignment="1" applyProtection="1">
      <alignment horizontal="left" vertical="center" indent="1"/>
      <protection/>
    </xf>
    <xf numFmtId="0" fontId="115" fillId="44" borderId="12" xfId="0" applyFont="1" applyFill="1" applyBorder="1" applyAlignment="1" applyProtection="1">
      <alignment horizontal="left" vertical="center" indent="1"/>
      <protection/>
    </xf>
    <xf numFmtId="0" fontId="115" fillId="44" borderId="16" xfId="0" applyFont="1" applyFill="1" applyBorder="1" applyAlignment="1" applyProtection="1">
      <alignment horizontal="left" vertical="center" indent="1"/>
      <protection/>
    </xf>
    <xf numFmtId="3" fontId="116" fillId="45" borderId="67" xfId="0" applyNumberFormat="1" applyFont="1" applyFill="1" applyBorder="1" applyAlignment="1" applyProtection="1">
      <alignment horizontal="left" vertical="center" indent="1"/>
      <protection/>
    </xf>
    <xf numFmtId="3" fontId="116" fillId="45" borderId="68" xfId="0" applyNumberFormat="1" applyFont="1" applyFill="1" applyBorder="1" applyAlignment="1" applyProtection="1">
      <alignment horizontal="left" vertical="center"/>
      <protection/>
    </xf>
    <xf numFmtId="3" fontId="61" fillId="45" borderId="68" xfId="0" applyNumberFormat="1" applyFont="1" applyFill="1" applyBorder="1" applyAlignment="1" applyProtection="1">
      <alignment horizontal="left" vertical="center"/>
      <protection/>
    </xf>
    <xf numFmtId="3" fontId="61" fillId="45" borderId="16" xfId="0" applyNumberFormat="1" applyFont="1" applyFill="1" applyBorder="1" applyAlignment="1" applyProtection="1">
      <alignment horizontal="left" vertical="center"/>
      <protection/>
    </xf>
    <xf numFmtId="0" fontId="13" fillId="34" borderId="69" xfId="0" applyNumberFormat="1" applyFont="1" applyFill="1" applyBorder="1" applyAlignment="1" applyProtection="1">
      <alignment horizontal="left" vertical="center" indent="1"/>
      <protection locked="0"/>
    </xf>
    <xf numFmtId="0" fontId="13" fillId="34" borderId="69" xfId="0" applyNumberFormat="1" applyFont="1" applyFill="1" applyBorder="1" applyAlignment="1" applyProtection="1">
      <alignment horizontal="left" vertical="center" wrapText="1" indent="1"/>
      <protection locked="0"/>
    </xf>
    <xf numFmtId="41" fontId="102" fillId="34" borderId="69" xfId="16" applyNumberFormat="1" applyFont="1" applyFill="1" applyBorder="1" applyAlignment="1" applyProtection="1">
      <alignment horizontal="right" vertical="center" indent="1"/>
      <protection locked="0"/>
    </xf>
    <xf numFmtId="177" fontId="102" fillId="34" borderId="69" xfId="16" applyNumberFormat="1" applyFont="1" applyFill="1" applyBorder="1" applyAlignment="1" applyProtection="1">
      <alignment horizontal="left" vertical="center" indent="1"/>
      <protection locked="0"/>
    </xf>
    <xf numFmtId="0" fontId="102" fillId="34" borderId="61" xfId="0" applyNumberFormat="1" applyFont="1" applyFill="1" applyBorder="1" applyAlignment="1" applyProtection="1">
      <alignment horizontal="left" vertical="center" wrapText="1" indent="1"/>
      <protection locked="0"/>
    </xf>
    <xf numFmtId="41" fontId="102" fillId="34" borderId="61" xfId="16" applyNumberFormat="1" applyFont="1" applyFill="1" applyBorder="1" applyAlignment="1" applyProtection="1">
      <alignment horizontal="right" vertical="center" indent="1"/>
      <protection locked="0"/>
    </xf>
    <xf numFmtId="177" fontId="102" fillId="34" borderId="61" xfId="0" applyNumberFormat="1" applyFont="1" applyFill="1" applyBorder="1" applyAlignment="1" applyProtection="1">
      <alignment horizontal="left" vertical="center" indent="1"/>
      <protection locked="0"/>
    </xf>
    <xf numFmtId="0" fontId="102" fillId="0" borderId="61" xfId="0" applyFont="1" applyFill="1" applyBorder="1" applyAlignment="1" applyProtection="1">
      <alignment horizontal="right" vertical="center" wrapText="1" indent="1"/>
      <protection/>
    </xf>
    <xf numFmtId="0" fontId="102" fillId="0" borderId="69" xfId="0" applyFont="1" applyFill="1" applyBorder="1" applyAlignment="1" applyProtection="1">
      <alignment horizontal="right" vertical="center" wrapText="1" indent="1"/>
      <protection/>
    </xf>
    <xf numFmtId="0" fontId="110" fillId="46" borderId="70" xfId="54" applyFont="1" applyFill="1" applyBorder="1" applyAlignment="1">
      <alignment horizontal="right" vertical="center" indent="3"/>
    </xf>
    <xf numFmtId="0" fontId="13" fillId="0" borderId="71" xfId="0" applyFont="1" applyFill="1" applyBorder="1" applyAlignment="1">
      <alignment horizontal="left" vertical="center" wrapText="1" indent="1"/>
    </xf>
    <xf numFmtId="0" fontId="102" fillId="0" borderId="72" xfId="0" applyFont="1" applyBorder="1" applyAlignment="1">
      <alignment/>
    </xf>
    <xf numFmtId="0" fontId="110" fillId="46" borderId="73" xfId="54" applyFont="1" applyFill="1" applyBorder="1" applyAlignment="1">
      <alignment horizontal="right" vertical="center" indent="3"/>
    </xf>
    <xf numFmtId="0" fontId="14" fillId="0" borderId="74" xfId="0" applyFont="1" applyFill="1" applyBorder="1" applyAlignment="1">
      <alignment horizontal="left" vertical="center" wrapText="1" indent="1"/>
    </xf>
    <xf numFmtId="0" fontId="102" fillId="0" borderId="75" xfId="0" applyFont="1" applyBorder="1" applyAlignment="1">
      <alignment/>
    </xf>
    <xf numFmtId="0" fontId="13" fillId="0" borderId="74" xfId="0" applyFont="1" applyFill="1" applyBorder="1" applyAlignment="1">
      <alignment horizontal="left" vertical="center" wrapText="1" indent="1"/>
    </xf>
    <xf numFmtId="0" fontId="13" fillId="0" borderId="74" xfId="0" applyFont="1" applyFill="1" applyBorder="1" applyAlignment="1">
      <alignment horizontal="left" vertical="center" wrapText="1" indent="1"/>
    </xf>
    <xf numFmtId="0" fontId="110" fillId="46" borderId="76" xfId="54" applyFont="1" applyFill="1" applyBorder="1" applyAlignment="1">
      <alignment horizontal="right" vertical="center" indent="3"/>
    </xf>
    <xf numFmtId="0" fontId="13" fillId="0" borderId="77" xfId="0" applyFont="1" applyFill="1" applyBorder="1" applyAlignment="1">
      <alignment horizontal="left" vertical="center" wrapText="1" indent="1"/>
    </xf>
    <xf numFmtId="0" fontId="102" fillId="0" borderId="78" xfId="0" applyFont="1" applyBorder="1" applyAlignment="1">
      <alignment/>
    </xf>
    <xf numFmtId="0" fontId="102" fillId="0" borderId="25" xfId="0" applyFont="1" applyBorder="1" applyAlignment="1">
      <alignment/>
    </xf>
    <xf numFmtId="0" fontId="110" fillId="42" borderId="70" xfId="54" applyFont="1" applyFill="1" applyBorder="1" applyAlignment="1">
      <alignment horizontal="center" vertical="center"/>
    </xf>
    <xf numFmtId="0" fontId="110" fillId="42" borderId="73" xfId="54" applyFont="1" applyFill="1" applyBorder="1" applyAlignment="1">
      <alignment horizontal="center" vertical="center"/>
    </xf>
    <xf numFmtId="0" fontId="110" fillId="42" borderId="76" xfId="54" applyFont="1" applyFill="1" applyBorder="1" applyAlignment="1">
      <alignment horizontal="center" vertical="center"/>
    </xf>
    <xf numFmtId="0" fontId="14" fillId="0" borderId="77" xfId="0" applyFont="1" applyFill="1" applyBorder="1" applyAlignment="1">
      <alignment horizontal="left" vertical="center" wrapText="1" indent="1"/>
    </xf>
    <xf numFmtId="0" fontId="102" fillId="0" borderId="27" xfId="0" applyFont="1" applyBorder="1" applyAlignment="1">
      <alignment/>
    </xf>
    <xf numFmtId="0" fontId="110" fillId="47" borderId="70" xfId="54" applyFont="1" applyFill="1" applyBorder="1" applyAlignment="1">
      <alignment horizontal="center" vertical="center"/>
    </xf>
    <xf numFmtId="0" fontId="14" fillId="0" borderId="71" xfId="0" applyFont="1" applyFill="1" applyBorder="1" applyAlignment="1">
      <alignment horizontal="left" vertical="center" wrapText="1" indent="1"/>
    </xf>
    <xf numFmtId="0" fontId="110" fillId="47" borderId="73" xfId="54" applyFont="1" applyFill="1" applyBorder="1" applyAlignment="1">
      <alignment horizontal="center" vertical="center"/>
    </xf>
    <xf numFmtId="0" fontId="110" fillId="47" borderId="76" xfId="54" applyFont="1" applyFill="1" applyBorder="1" applyAlignment="1">
      <alignment horizontal="center" vertical="center"/>
    </xf>
    <xf numFmtId="0" fontId="110" fillId="48" borderId="70" xfId="54" applyFont="1" applyFill="1" applyBorder="1" applyAlignment="1">
      <alignment horizontal="center" vertical="center"/>
    </xf>
    <xf numFmtId="0" fontId="102" fillId="0" borderId="79" xfId="0" applyFont="1" applyBorder="1" applyAlignment="1">
      <alignment/>
    </xf>
    <xf numFmtId="0" fontId="110" fillId="48" borderId="73" xfId="54" applyFont="1" applyFill="1" applyBorder="1" applyAlignment="1">
      <alignment horizontal="center" vertical="center"/>
    </xf>
    <xf numFmtId="0" fontId="110" fillId="48" borderId="80" xfId="54" applyFont="1" applyFill="1" applyBorder="1" applyAlignment="1">
      <alignment horizontal="center" vertical="center"/>
    </xf>
    <xf numFmtId="0" fontId="13" fillId="0" borderId="71" xfId="0" applyFont="1" applyFill="1" applyBorder="1" applyAlignment="1">
      <alignment horizontal="left" vertical="top" wrapText="1" indent="1"/>
    </xf>
    <xf numFmtId="0" fontId="13" fillId="0" borderId="81" xfId="0" applyFont="1" applyFill="1" applyBorder="1" applyAlignment="1">
      <alignment horizontal="left" vertical="center" wrapText="1" indent="1"/>
    </xf>
    <xf numFmtId="0" fontId="107" fillId="39" borderId="23" xfId="0" applyFont="1" applyFill="1" applyBorder="1" applyAlignment="1">
      <alignment horizontal="left" vertical="center" wrapText="1" indent="1"/>
    </xf>
    <xf numFmtId="0" fontId="116" fillId="41" borderId="68" xfId="0" applyFont="1" applyFill="1" applyBorder="1" applyAlignment="1" applyProtection="1">
      <alignment horizontal="centerContinuous" vertical="center"/>
      <protection/>
    </xf>
    <xf numFmtId="37" fontId="117" fillId="41" borderId="68" xfId="0" applyNumberFormat="1" applyFont="1" applyFill="1" applyBorder="1" applyAlignment="1" applyProtection="1">
      <alignment horizontal="centerContinuous" vertical="center"/>
      <protection/>
    </xf>
    <xf numFmtId="0" fontId="78" fillId="41" borderId="68" xfId="0" applyFont="1" applyFill="1" applyBorder="1" applyAlignment="1" applyProtection="1">
      <alignment horizontal="centerContinuous" vertical="center"/>
      <protection/>
    </xf>
    <xf numFmtId="37" fontId="117" fillId="41" borderId="16" xfId="0" applyNumberFormat="1" applyFont="1" applyFill="1" applyBorder="1" applyAlignment="1" applyProtection="1">
      <alignment horizontal="centerContinuous" vertical="center"/>
      <protection/>
    </xf>
    <xf numFmtId="37" fontId="118" fillId="41" borderId="68" xfId="0" applyNumberFormat="1" applyFont="1" applyFill="1" applyBorder="1" applyAlignment="1" applyProtection="1">
      <alignment horizontal="center" wrapText="1"/>
      <protection/>
    </xf>
    <xf numFmtId="0" fontId="13" fillId="34" borderId="82" xfId="0" applyNumberFormat="1" applyFont="1" applyFill="1" applyBorder="1" applyAlignment="1" applyProtection="1">
      <alignment horizontal="left" vertical="center" indent="1"/>
      <protection locked="0"/>
    </xf>
    <xf numFmtId="0" fontId="102" fillId="34" borderId="83" xfId="0" applyNumberFormat="1" applyFont="1" applyFill="1" applyBorder="1" applyAlignment="1" applyProtection="1">
      <alignment horizontal="left" vertical="center" indent="1"/>
      <protection locked="0"/>
    </xf>
    <xf numFmtId="0" fontId="13" fillId="34" borderId="83" xfId="0" applyNumberFormat="1" applyFont="1" applyFill="1" applyBorder="1" applyAlignment="1" applyProtection="1">
      <alignment horizontal="left" vertical="center" indent="1"/>
      <protection locked="0"/>
    </xf>
    <xf numFmtId="37" fontId="119" fillId="13" borderId="84" xfId="0" applyNumberFormat="1" applyFont="1" applyFill="1" applyBorder="1" applyAlignment="1" applyProtection="1">
      <alignment horizontal="center" vertical="center" wrapText="1"/>
      <protection/>
    </xf>
    <xf numFmtId="37" fontId="119" fillId="13" borderId="85" xfId="0" applyNumberFormat="1" applyFont="1" applyFill="1" applyBorder="1" applyAlignment="1" applyProtection="1">
      <alignment horizontal="center" vertical="center" wrapText="1"/>
      <protection/>
    </xf>
    <xf numFmtId="37" fontId="119" fillId="13" borderId="86" xfId="0" applyNumberFormat="1" applyFont="1" applyFill="1" applyBorder="1" applyAlignment="1" applyProtection="1">
      <alignment horizontal="center" vertical="center" wrapText="1"/>
      <protection/>
    </xf>
    <xf numFmtId="37" fontId="119" fillId="13" borderId="87" xfId="0" applyNumberFormat="1" applyFont="1" applyFill="1" applyBorder="1" applyAlignment="1" applyProtection="1">
      <alignment horizontal="center" vertical="center" wrapText="1"/>
      <protection/>
    </xf>
    <xf numFmtId="37" fontId="119" fillId="13" borderId="88" xfId="0" applyNumberFormat="1" applyFont="1" applyFill="1" applyBorder="1" applyAlignment="1" applyProtection="1">
      <alignment horizontal="center" vertical="center" wrapText="1"/>
      <protection/>
    </xf>
    <xf numFmtId="37" fontId="119" fillId="13" borderId="89" xfId="0" applyNumberFormat="1" applyFont="1" applyFill="1" applyBorder="1" applyAlignment="1" applyProtection="1">
      <alignment horizontal="center" vertical="center" wrapText="1"/>
      <protection/>
    </xf>
    <xf numFmtId="49" fontId="13" fillId="3" borderId="90" xfId="42" applyNumberFormat="1" applyFont="1" applyFill="1" applyBorder="1" applyAlignment="1" applyProtection="1">
      <alignment horizontal="left" vertical="center" wrapText="1" indent="1"/>
      <protection locked="0"/>
    </xf>
    <xf numFmtId="0" fontId="7" fillId="3" borderId="91" xfId="42" applyNumberFormat="1" applyFont="1" applyFill="1" applyBorder="1" applyAlignment="1" applyProtection="1">
      <alignment horizontal="left" vertical="center" wrapText="1" indent="1"/>
      <protection/>
    </xf>
    <xf numFmtId="49" fontId="13" fillId="3" borderId="68" xfId="42" applyNumberFormat="1" applyFont="1" applyFill="1" applyBorder="1" applyAlignment="1" applyProtection="1">
      <alignment horizontal="left" vertical="center" wrapText="1" indent="1"/>
      <protection locked="0"/>
    </xf>
    <xf numFmtId="49" fontId="7" fillId="3" borderId="16" xfId="42" applyNumberFormat="1" applyFont="1" applyFill="1" applyBorder="1" applyAlignment="1" applyProtection="1">
      <alignment horizontal="left" vertical="center" wrapText="1" indent="1"/>
      <protection/>
    </xf>
    <xf numFmtId="49" fontId="13" fillId="3" borderId="68" xfId="0" applyNumberFormat="1" applyFont="1" applyFill="1" applyBorder="1" applyAlignment="1" applyProtection="1">
      <alignment horizontal="left" vertical="center" wrapText="1" indent="1"/>
      <protection locked="0"/>
    </xf>
    <xf numFmtId="49" fontId="7" fillId="3" borderId="16" xfId="0" applyNumberFormat="1" applyFont="1" applyFill="1" applyBorder="1" applyAlignment="1" applyProtection="1">
      <alignment horizontal="left" vertical="center" wrapText="1" indent="1"/>
      <protection/>
    </xf>
    <xf numFmtId="49" fontId="102" fillId="3" borderId="92" xfId="0" applyNumberFormat="1" applyFont="1" applyFill="1" applyBorder="1" applyAlignment="1" applyProtection="1">
      <alignment wrapText="1"/>
      <protection locked="0"/>
    </xf>
    <xf numFmtId="49" fontId="0" fillId="3" borderId="93" xfId="0" applyNumberFormat="1" applyFill="1" applyBorder="1" applyAlignment="1" applyProtection="1">
      <alignment wrapText="1"/>
      <protection/>
    </xf>
    <xf numFmtId="49" fontId="13" fillId="3" borderId="21" xfId="42" applyNumberFormat="1" applyFont="1" applyFill="1" applyBorder="1" applyAlignment="1" applyProtection="1">
      <alignment horizontal="left" vertical="center" wrapText="1" indent="1"/>
      <protection locked="0"/>
    </xf>
    <xf numFmtId="0" fontId="7" fillId="3" borderId="94" xfId="42" applyNumberFormat="1" applyFont="1" applyFill="1" applyBorder="1" applyAlignment="1" applyProtection="1">
      <alignment horizontal="left" vertical="center" wrapText="1" indent="1"/>
      <protection/>
    </xf>
    <xf numFmtId="0" fontId="13" fillId="3" borderId="21" xfId="42" applyNumberFormat="1" applyFont="1" applyFill="1" applyBorder="1" applyAlignment="1" applyProtection="1">
      <alignment horizontal="left" vertical="center" wrapText="1" indent="1"/>
      <protection locked="0"/>
    </xf>
    <xf numFmtId="49" fontId="7" fillId="3" borderId="51" xfId="42" applyNumberFormat="1" applyFont="1" applyFill="1" applyBorder="1" applyAlignment="1" applyProtection="1">
      <alignment horizontal="left" vertical="center" wrapText="1" indent="1"/>
      <protection/>
    </xf>
    <xf numFmtId="178" fontId="13" fillId="3" borderId="21" xfId="42" applyNumberFormat="1" applyFont="1" applyFill="1" applyBorder="1" applyAlignment="1" applyProtection="1">
      <alignment horizontal="left" vertical="center" wrapText="1" indent="1"/>
      <protection locked="0"/>
    </xf>
    <xf numFmtId="49" fontId="7" fillId="3" borderId="51" xfId="0" applyNumberFormat="1" applyFont="1" applyFill="1" applyBorder="1" applyAlignment="1" applyProtection="1">
      <alignment horizontal="left" vertical="center" wrapText="1" indent="1"/>
      <protection/>
    </xf>
    <xf numFmtId="10" fontId="13" fillId="3" borderId="21" xfId="42" applyNumberFormat="1" applyFont="1" applyFill="1" applyBorder="1" applyAlignment="1" applyProtection="1">
      <alignment horizontal="left" vertical="center" wrapText="1" indent="1"/>
      <protection locked="0"/>
    </xf>
    <xf numFmtId="49" fontId="0" fillId="3" borderId="12" xfId="0" applyNumberFormat="1" applyFill="1" applyBorder="1" applyAlignment="1" applyProtection="1">
      <alignment wrapText="1"/>
      <protection/>
    </xf>
    <xf numFmtId="3" fontId="102" fillId="3" borderId="14" xfId="0" applyNumberFormat="1" applyFont="1" applyFill="1" applyBorder="1" applyAlignment="1" applyProtection="1">
      <alignment horizontal="center" vertical="center" wrapText="1"/>
      <protection/>
    </xf>
    <xf numFmtId="10" fontId="102" fillId="3" borderId="95" xfId="0" applyNumberFormat="1" applyFont="1" applyFill="1" applyBorder="1" applyAlignment="1" applyProtection="1">
      <alignment horizontal="center" vertical="center" wrapText="1"/>
      <protection/>
    </xf>
    <xf numFmtId="177" fontId="13" fillId="3" borderId="96" xfId="0" applyNumberFormat="1" applyFont="1" applyFill="1" applyBorder="1" applyAlignment="1" applyProtection="1">
      <alignment horizontal="center" wrapText="1" readingOrder="1"/>
      <protection/>
    </xf>
    <xf numFmtId="49" fontId="7" fillId="3" borderId="11" xfId="42" applyNumberFormat="1" applyFont="1" applyFill="1" applyBorder="1" applyAlignment="1" applyProtection="1">
      <alignment horizontal="left" vertical="center" wrapText="1" indent="1"/>
      <protection/>
    </xf>
    <xf numFmtId="10" fontId="102" fillId="3" borderId="21" xfId="0" applyNumberFormat="1" applyFont="1" applyFill="1" applyBorder="1" applyAlignment="1" applyProtection="1">
      <alignment horizontal="center" vertical="center" wrapText="1"/>
      <protection/>
    </xf>
    <xf numFmtId="49" fontId="0" fillId="3" borderId="16" xfId="0" applyNumberFormat="1" applyFill="1" applyBorder="1" applyAlignment="1" applyProtection="1">
      <alignment wrapText="1"/>
      <protection/>
    </xf>
    <xf numFmtId="178" fontId="102" fillId="3" borderId="21" xfId="0" applyNumberFormat="1" applyFont="1" applyFill="1" applyBorder="1" applyAlignment="1" applyProtection="1">
      <alignment horizontal="center" vertical="center"/>
      <protection/>
    </xf>
    <xf numFmtId="0" fontId="105" fillId="49" borderId="33" xfId="60" applyFont="1" applyFill="1" applyBorder="1" applyAlignment="1" applyProtection="1">
      <alignment horizontal="right" vertical="center" indent="1"/>
      <protection/>
    </xf>
    <xf numFmtId="0" fontId="105" fillId="49" borderId="33" xfId="60" applyFont="1" applyFill="1" applyBorder="1" applyAlignment="1" applyProtection="1">
      <alignment horizontal="left" vertical="center" indent="1"/>
      <protection locked="0"/>
    </xf>
    <xf numFmtId="0" fontId="105" fillId="49" borderId="33" xfId="60" applyFont="1" applyFill="1" applyBorder="1" applyAlignment="1" applyProtection="1">
      <alignment horizontal="left" vertical="center" indent="1"/>
      <protection/>
    </xf>
    <xf numFmtId="0" fontId="111" fillId="49" borderId="34" xfId="60" applyFont="1" applyFill="1" applyBorder="1" applyAlignment="1" applyProtection="1">
      <alignment vertical="top" wrapText="1"/>
      <protection/>
    </xf>
    <xf numFmtId="0" fontId="120" fillId="50" borderId="0" xfId="0" applyFont="1" applyFill="1" applyBorder="1" applyAlignment="1" applyProtection="1">
      <alignment horizontal="left" vertical="center" wrapText="1" indent="1"/>
      <protection/>
    </xf>
    <xf numFmtId="0" fontId="121" fillId="50" borderId="11" xfId="0" applyFont="1" applyFill="1" applyBorder="1" applyAlignment="1" applyProtection="1">
      <alignment horizontal="left" vertical="center" wrapText="1" indent="1"/>
      <protection/>
    </xf>
    <xf numFmtId="0" fontId="0" fillId="50" borderId="54" xfId="0" applyFill="1" applyBorder="1" applyAlignment="1" applyProtection="1">
      <alignment wrapText="1"/>
      <protection/>
    </xf>
    <xf numFmtId="0" fontId="0" fillId="50" borderId="18" xfId="0" applyFill="1" applyBorder="1" applyAlignment="1" applyProtection="1">
      <alignment wrapText="1"/>
      <protection/>
    </xf>
    <xf numFmtId="0" fontId="78" fillId="50" borderId="19" xfId="0" applyFont="1" applyFill="1" applyBorder="1" applyAlignment="1">
      <alignment horizontal="left" wrapText="1"/>
    </xf>
    <xf numFmtId="0" fontId="78" fillId="50" borderId="20" xfId="0" applyFont="1" applyFill="1" applyBorder="1" applyAlignment="1">
      <alignment horizontal="left" wrapText="1"/>
    </xf>
    <xf numFmtId="0" fontId="78" fillId="50" borderId="33" xfId="0" applyFont="1" applyFill="1" applyBorder="1" applyAlignment="1">
      <alignment horizontal="left" wrapText="1" indent="1"/>
    </xf>
    <xf numFmtId="0" fontId="78" fillId="50" borderId="34" xfId="0" applyFont="1" applyFill="1" applyBorder="1" applyAlignment="1">
      <alignment horizontal="left" wrapText="1" indent="1"/>
    </xf>
    <xf numFmtId="0" fontId="78" fillId="50" borderId="19" xfId="0" applyFont="1" applyFill="1" applyBorder="1" applyAlignment="1">
      <alignment horizontal="left" wrapText="1" indent="1"/>
    </xf>
    <xf numFmtId="0" fontId="13" fillId="51" borderId="82" xfId="0" applyNumberFormat="1" applyFont="1" applyFill="1" applyBorder="1" applyAlignment="1" applyProtection="1">
      <alignment horizontal="left" vertical="center" indent="1"/>
      <protection locked="0"/>
    </xf>
    <xf numFmtId="0" fontId="13" fillId="51" borderId="69" xfId="0" applyNumberFormat="1" applyFont="1" applyFill="1" applyBorder="1" applyAlignment="1" applyProtection="1">
      <alignment horizontal="left" vertical="center" indent="1"/>
      <protection locked="0"/>
    </xf>
    <xf numFmtId="0" fontId="13" fillId="51" borderId="69" xfId="0" applyNumberFormat="1" applyFont="1" applyFill="1" applyBorder="1" applyAlignment="1" applyProtection="1">
      <alignment horizontal="left" vertical="center" wrapText="1" indent="1"/>
      <protection locked="0"/>
    </xf>
    <xf numFmtId="177" fontId="102" fillId="51" borderId="69" xfId="16" applyNumberFormat="1" applyFont="1" applyFill="1" applyBorder="1" applyAlignment="1" applyProtection="1">
      <alignment horizontal="left" vertical="center" indent="1"/>
      <protection locked="0"/>
    </xf>
    <xf numFmtId="41" fontId="102" fillId="51" borderId="69" xfId="16" applyNumberFormat="1" applyFont="1" applyFill="1" applyBorder="1" applyAlignment="1" applyProtection="1">
      <alignment horizontal="right" vertical="center" indent="1"/>
      <protection locked="0"/>
    </xf>
    <xf numFmtId="0" fontId="102" fillId="51" borderId="83" xfId="0" applyNumberFormat="1" applyFont="1" applyFill="1" applyBorder="1" applyAlignment="1" applyProtection="1">
      <alignment horizontal="left" vertical="center" indent="1"/>
      <protection locked="0"/>
    </xf>
    <xf numFmtId="0" fontId="102" fillId="51" borderId="61" xfId="0" applyNumberFormat="1" applyFont="1" applyFill="1" applyBorder="1" applyAlignment="1" applyProtection="1">
      <alignment horizontal="left" vertical="center" indent="1"/>
      <protection locked="0"/>
    </xf>
    <xf numFmtId="0" fontId="102" fillId="51" borderId="61" xfId="0" applyNumberFormat="1" applyFont="1" applyFill="1" applyBorder="1" applyAlignment="1" applyProtection="1">
      <alignment horizontal="left" vertical="center" wrapText="1" indent="1"/>
      <protection locked="0"/>
    </xf>
    <xf numFmtId="177" fontId="102" fillId="51" borderId="61" xfId="0" applyNumberFormat="1" applyFont="1" applyFill="1" applyBorder="1" applyAlignment="1" applyProtection="1">
      <alignment horizontal="left" vertical="center" indent="1"/>
      <protection locked="0"/>
    </xf>
    <xf numFmtId="41" fontId="102" fillId="51" borderId="61" xfId="16" applyNumberFormat="1" applyFont="1" applyFill="1" applyBorder="1" applyAlignment="1" applyProtection="1">
      <alignment horizontal="right" vertical="center" indent="1"/>
      <protection locked="0"/>
    </xf>
    <xf numFmtId="0" fontId="13" fillId="51" borderId="83" xfId="0" applyNumberFormat="1" applyFont="1" applyFill="1" applyBorder="1" applyAlignment="1" applyProtection="1">
      <alignment horizontal="left" vertical="center" indent="1"/>
      <protection locked="0"/>
    </xf>
    <xf numFmtId="0" fontId="13" fillId="51" borderId="61" xfId="0" applyNumberFormat="1" applyFont="1" applyFill="1" applyBorder="1" applyAlignment="1" applyProtection="1">
      <alignment horizontal="left" vertical="center" indent="1"/>
      <protection locked="0"/>
    </xf>
    <xf numFmtId="0" fontId="13" fillId="51" borderId="61" xfId="0" applyNumberFormat="1" applyFont="1" applyFill="1" applyBorder="1" applyAlignment="1" applyProtection="1">
      <alignment horizontal="left" vertical="center" wrapText="1" indent="1"/>
      <protection locked="0"/>
    </xf>
    <xf numFmtId="177" fontId="13" fillId="51" borderId="61" xfId="0" applyNumberFormat="1" applyFont="1" applyFill="1" applyBorder="1" applyAlignment="1" applyProtection="1">
      <alignment horizontal="left" vertical="center" indent="1"/>
      <protection locked="0"/>
    </xf>
    <xf numFmtId="0" fontId="102" fillId="0" borderId="97" xfId="0" applyFont="1" applyFill="1" applyBorder="1" applyAlignment="1" applyProtection="1">
      <alignment horizontal="right" vertical="center" wrapText="1" indent="1"/>
      <protection/>
    </xf>
    <xf numFmtId="0" fontId="13" fillId="51" borderId="98" xfId="0" applyNumberFormat="1" applyFont="1" applyFill="1" applyBorder="1" applyAlignment="1" applyProtection="1">
      <alignment horizontal="left" vertical="center" indent="1"/>
      <protection locked="0"/>
    </xf>
    <xf numFmtId="0" fontId="13" fillId="51" borderId="97" xfId="0" applyNumberFormat="1" applyFont="1" applyFill="1" applyBorder="1" applyAlignment="1" applyProtection="1">
      <alignment horizontal="left" vertical="center" indent="1"/>
      <protection locked="0"/>
    </xf>
    <xf numFmtId="0" fontId="13" fillId="51" borderId="97" xfId="0" applyNumberFormat="1" applyFont="1" applyFill="1" applyBorder="1" applyAlignment="1" applyProtection="1">
      <alignment horizontal="left" vertical="center" wrapText="1" indent="1"/>
      <protection locked="0"/>
    </xf>
    <xf numFmtId="177" fontId="13" fillId="51" borderId="97" xfId="0" applyNumberFormat="1" applyFont="1" applyFill="1" applyBorder="1" applyAlignment="1" applyProtection="1">
      <alignment horizontal="left" vertical="center" indent="1"/>
      <protection locked="0"/>
    </xf>
    <xf numFmtId="41" fontId="102" fillId="51" borderId="97" xfId="16" applyNumberFormat="1" applyFont="1" applyFill="1" applyBorder="1" applyAlignment="1" applyProtection="1">
      <alignment horizontal="right" vertical="center" indent="1"/>
      <protection locked="0"/>
    </xf>
    <xf numFmtId="0" fontId="110" fillId="52" borderId="99" xfId="0" applyNumberFormat="1" applyFont="1" applyFill="1" applyBorder="1" applyAlignment="1" applyProtection="1">
      <alignment horizontal="left" vertical="center" indent="1"/>
      <protection/>
    </xf>
    <xf numFmtId="0" fontId="110" fillId="52" borderId="99" xfId="0" applyNumberFormat="1" applyFont="1" applyFill="1" applyBorder="1" applyAlignment="1">
      <alignment horizontal="left" vertical="center" indent="1"/>
    </xf>
    <xf numFmtId="0" fontId="110" fillId="52" borderId="99" xfId="0" applyNumberFormat="1" applyFont="1" applyFill="1" applyBorder="1" applyAlignment="1">
      <alignment horizontal="left" vertical="center" wrapText="1" indent="1"/>
    </xf>
    <xf numFmtId="177" fontId="110" fillId="52" borderId="99" xfId="0" applyNumberFormat="1" applyFont="1" applyFill="1" applyBorder="1" applyAlignment="1">
      <alignment horizontal="left" vertical="center" indent="1"/>
    </xf>
    <xf numFmtId="41" fontId="110" fillId="52" borderId="99" xfId="16" applyNumberFormat="1" applyFont="1" applyFill="1" applyBorder="1" applyAlignment="1">
      <alignment horizontal="right" vertical="center" indent="1"/>
    </xf>
    <xf numFmtId="0" fontId="110" fillId="35" borderId="100" xfId="54" applyFont="1" applyFill="1" applyBorder="1" applyAlignment="1">
      <alignment horizontal="center" vertical="center"/>
    </xf>
    <xf numFmtId="0" fontId="102" fillId="0" borderId="101" xfId="0" applyFont="1" applyBorder="1" applyAlignment="1" applyProtection="1">
      <alignment horizontal="left" vertical="center" wrapText="1" indent="1"/>
      <protection locked="0"/>
    </xf>
    <xf numFmtId="0" fontId="102" fillId="0" borderId="102" xfId="0" applyFont="1" applyBorder="1" applyAlignment="1">
      <alignment horizontal="left" vertical="center" wrapText="1" indent="1"/>
    </xf>
    <xf numFmtId="0" fontId="106" fillId="38" borderId="102" xfId="0" applyFont="1" applyFill="1" applyBorder="1" applyAlignment="1">
      <alignment horizontal="left" vertical="center" wrapText="1" indent="1"/>
    </xf>
    <xf numFmtId="0" fontId="0" fillId="0" borderId="103" xfId="0" applyBorder="1" applyAlignment="1">
      <alignment horizontal="left" vertical="center" indent="1"/>
    </xf>
    <xf numFmtId="0" fontId="102" fillId="0" borderId="104" xfId="0" applyFont="1" applyBorder="1" applyAlignment="1" applyProtection="1">
      <alignment horizontal="left" vertical="center" wrapText="1" indent="1"/>
      <protection locked="0"/>
    </xf>
    <xf numFmtId="0" fontId="102" fillId="0" borderId="105" xfId="0" applyFont="1" applyBorder="1" applyAlignment="1">
      <alignment horizontal="left" vertical="center" wrapText="1" indent="1"/>
    </xf>
    <xf numFmtId="0" fontId="106" fillId="38" borderId="105" xfId="0" applyFont="1" applyFill="1" applyBorder="1" applyAlignment="1">
      <alignment horizontal="left" vertical="center" wrapText="1" indent="1"/>
    </xf>
    <xf numFmtId="0" fontId="0" fillId="0" borderId="106" xfId="0" applyBorder="1" applyAlignment="1">
      <alignment horizontal="left" vertical="center" indent="1"/>
    </xf>
    <xf numFmtId="0" fontId="102" fillId="0" borderId="107" xfId="0" applyFont="1" applyBorder="1" applyAlignment="1" applyProtection="1">
      <alignment horizontal="left" vertical="center" wrapText="1" indent="1"/>
      <protection locked="0"/>
    </xf>
    <xf numFmtId="0" fontId="102" fillId="0" borderId="108" xfId="0" applyFont="1" applyBorder="1" applyAlignment="1">
      <alignment horizontal="left" vertical="center" wrapText="1" indent="1"/>
    </xf>
    <xf numFmtId="0" fontId="106" fillId="38" borderId="108" xfId="0" applyFont="1" applyFill="1" applyBorder="1" applyAlignment="1">
      <alignment horizontal="left" vertical="center" wrapText="1" indent="1"/>
    </xf>
    <xf numFmtId="0" fontId="0" fillId="0" borderId="109" xfId="0" applyBorder="1" applyAlignment="1">
      <alignment horizontal="left" vertical="center" indent="1"/>
    </xf>
    <xf numFmtId="0" fontId="0" fillId="0" borderId="72" xfId="0" applyFont="1" applyBorder="1" applyAlignment="1">
      <alignment horizontal="left" vertical="center" indent="1"/>
    </xf>
    <xf numFmtId="0" fontId="0" fillId="0" borderId="101" xfId="0" applyFont="1" applyBorder="1" applyAlignment="1">
      <alignment horizontal="left" vertical="center" indent="1"/>
    </xf>
    <xf numFmtId="0" fontId="0" fillId="0" borderId="105" xfId="0" applyFont="1" applyBorder="1" applyAlignment="1">
      <alignment horizontal="left" vertical="center" indent="1"/>
    </xf>
    <xf numFmtId="0" fontId="0" fillId="0" borderId="108" xfId="0" applyFont="1" applyBorder="1" applyAlignment="1">
      <alignment horizontal="left" vertical="center" indent="1"/>
    </xf>
    <xf numFmtId="0" fontId="0" fillId="0" borderId="75" xfId="0" applyFont="1" applyBorder="1" applyAlignment="1">
      <alignment horizontal="left" vertical="center" indent="1"/>
    </xf>
    <xf numFmtId="0" fontId="0" fillId="0" borderId="104" xfId="0" applyFont="1" applyBorder="1" applyAlignment="1">
      <alignment horizontal="left" vertical="center" indent="1"/>
    </xf>
    <xf numFmtId="0" fontId="0" fillId="0" borderId="78" xfId="0" applyFont="1" applyBorder="1" applyAlignment="1">
      <alignment horizontal="left" vertical="center" indent="1"/>
    </xf>
    <xf numFmtId="0" fontId="0" fillId="0" borderId="107" xfId="0" applyFont="1" applyBorder="1" applyAlignment="1">
      <alignment horizontal="left" vertical="center" indent="1"/>
    </xf>
    <xf numFmtId="0" fontId="102" fillId="0" borderId="101" xfId="0" applyNumberFormat="1" applyFont="1" applyBorder="1" applyAlignment="1" applyProtection="1">
      <alignment horizontal="left" vertical="center" wrapText="1" indent="1"/>
      <protection locked="0"/>
    </xf>
    <xf numFmtId="0" fontId="102" fillId="0" borderId="104" xfId="0" applyNumberFormat="1" applyFont="1" applyBorder="1" applyAlignment="1" applyProtection="1">
      <alignment horizontal="left" vertical="center" wrapText="1" indent="1"/>
      <protection locked="0"/>
    </xf>
    <xf numFmtId="0" fontId="102" fillId="0" borderId="107" xfId="0" applyNumberFormat="1" applyFont="1" applyBorder="1" applyAlignment="1" applyProtection="1">
      <alignment horizontal="left" vertical="center" wrapText="1" indent="1"/>
      <protection locked="0"/>
    </xf>
    <xf numFmtId="0" fontId="102" fillId="36" borderId="23" xfId="0" applyFont="1" applyFill="1" applyBorder="1" applyAlignment="1" applyProtection="1">
      <alignment horizontal="left" vertical="top" wrapText="1" indent="1"/>
      <protection locked="0"/>
    </xf>
    <xf numFmtId="0" fontId="102" fillId="0" borderId="102" xfId="0" applyFont="1" applyBorder="1" applyAlignment="1" applyProtection="1">
      <alignment horizontal="left" vertical="center" wrapText="1" indent="1"/>
      <protection locked="0"/>
    </xf>
    <xf numFmtId="0" fontId="106" fillId="38" borderId="102" xfId="0" applyFont="1" applyFill="1" applyBorder="1" applyAlignment="1" applyProtection="1">
      <alignment horizontal="left" vertical="center" wrapText="1" indent="1"/>
      <protection locked="0"/>
    </xf>
    <xf numFmtId="0" fontId="0" fillId="0" borderId="103" xfId="0" applyBorder="1" applyAlignment="1" applyProtection="1">
      <alignment horizontal="left" vertical="center" indent="1"/>
      <protection locked="0"/>
    </xf>
    <xf numFmtId="0" fontId="102" fillId="0" borderId="105" xfId="0" applyFont="1" applyBorder="1" applyAlignment="1" applyProtection="1">
      <alignment horizontal="left" vertical="center" wrapText="1" indent="1"/>
      <protection locked="0"/>
    </xf>
    <xf numFmtId="0" fontId="106" fillId="38" borderId="105" xfId="0" applyFont="1" applyFill="1" applyBorder="1" applyAlignment="1" applyProtection="1">
      <alignment horizontal="left" vertical="center" wrapText="1" indent="1"/>
      <protection locked="0"/>
    </xf>
    <xf numFmtId="0" fontId="0" fillId="0" borderId="106" xfId="0" applyBorder="1" applyAlignment="1" applyProtection="1">
      <alignment horizontal="left" vertical="center" indent="1"/>
      <protection locked="0"/>
    </xf>
    <xf numFmtId="0" fontId="102" fillId="0" borderId="108" xfId="0" applyFont="1" applyBorder="1" applyAlignment="1" applyProtection="1">
      <alignment horizontal="left" vertical="center" wrapText="1" indent="1"/>
      <protection locked="0"/>
    </xf>
    <xf numFmtId="0" fontId="106" fillId="38" borderId="108" xfId="0" applyFont="1" applyFill="1" applyBorder="1" applyAlignment="1" applyProtection="1">
      <alignment horizontal="left" vertical="center" wrapText="1" indent="1"/>
      <protection locked="0"/>
    </xf>
    <xf numFmtId="0" fontId="0" fillId="0" borderId="109" xfId="0" applyBorder="1" applyAlignment="1" applyProtection="1">
      <alignment horizontal="left" vertical="center" indent="1"/>
      <protection locked="0"/>
    </xf>
    <xf numFmtId="0" fontId="122" fillId="53" borderId="22" xfId="60" applyFont="1" applyFill="1" applyBorder="1" applyAlignment="1">
      <alignment horizontal="left" vertical="center" indent="1"/>
    </xf>
    <xf numFmtId="0" fontId="122" fillId="54" borderId="23" xfId="60" applyFont="1" applyFill="1" applyBorder="1" applyAlignment="1">
      <alignment horizontal="left" vertical="center" indent="1"/>
    </xf>
    <xf numFmtId="0" fontId="122" fillId="55" borderId="25" xfId="60" applyFont="1" applyFill="1" applyBorder="1" applyAlignment="1">
      <alignment horizontal="left" vertical="center" indent="1"/>
    </xf>
    <xf numFmtId="0" fontId="123" fillId="0" borderId="22" xfId="53" applyFont="1" applyBorder="1" applyAlignment="1" applyProtection="1">
      <alignment horizontal="left" vertical="center" indent="1"/>
      <protection/>
    </xf>
    <xf numFmtId="0" fontId="123" fillId="0" borderId="23" xfId="53" applyFont="1" applyBorder="1" applyAlignment="1" applyProtection="1">
      <alignment horizontal="left" vertical="center" indent="1"/>
      <protection/>
    </xf>
    <xf numFmtId="0" fontId="85" fillId="0" borderId="22" xfId="53" applyBorder="1" applyAlignment="1" applyProtection="1">
      <alignment horizontal="left" vertical="center" indent="1"/>
      <protection/>
    </xf>
    <xf numFmtId="0" fontId="85" fillId="0" borderId="23" xfId="53" applyBorder="1" applyAlignment="1" applyProtection="1">
      <alignment horizontal="left" vertical="center" indent="1"/>
      <protection/>
    </xf>
    <xf numFmtId="0" fontId="124" fillId="0" borderId="110" xfId="52" applyFont="1" applyBorder="1" applyAlignment="1">
      <alignment horizontal="left" vertical="center" indent="1"/>
    </xf>
    <xf numFmtId="0" fontId="124" fillId="0" borderId="111" xfId="52" applyFont="1" applyBorder="1" applyAlignment="1">
      <alignment horizontal="left" vertical="center" indent="1"/>
    </xf>
    <xf numFmtId="0" fontId="102" fillId="34" borderId="68" xfId="0" applyFont="1" applyFill="1" applyBorder="1" applyAlignment="1" applyProtection="1">
      <alignment horizontal="left" vertical="center" wrapText="1" indent="1"/>
      <protection locked="0"/>
    </xf>
    <xf numFmtId="0" fontId="13" fillId="34" borderId="67"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left" vertical="center" wrapText="1" indent="1"/>
      <protection/>
    </xf>
    <xf numFmtId="0" fontId="13" fillId="34" borderId="112" xfId="0" applyFont="1" applyFill="1" applyBorder="1" applyAlignment="1" applyProtection="1">
      <alignment horizontal="left" vertical="center" wrapText="1" indent="1"/>
      <protection/>
    </xf>
    <xf numFmtId="0" fontId="13" fillId="3" borderId="21" xfId="0" applyFont="1" applyFill="1" applyBorder="1" applyAlignment="1" applyProtection="1">
      <alignment horizontal="left" vertical="center" wrapText="1" indent="1"/>
      <protection locked="0"/>
    </xf>
    <xf numFmtId="0" fontId="13" fillId="3" borderId="112" xfId="0" applyFont="1" applyFill="1" applyBorder="1" applyAlignment="1" applyProtection="1">
      <alignment horizontal="left" vertical="center" wrapText="1" indent="1"/>
      <protection locked="0"/>
    </xf>
    <xf numFmtId="49" fontId="13" fillId="3" borderId="21" xfId="42" applyNumberFormat="1" applyFont="1" applyFill="1" applyBorder="1" applyAlignment="1" applyProtection="1">
      <alignment horizontal="left" vertical="center" wrapText="1" indent="1"/>
      <protection locked="0"/>
    </xf>
    <xf numFmtId="49" fontId="13" fillId="3" borderId="112" xfId="42" applyNumberFormat="1" applyFont="1" applyFill="1" applyBorder="1" applyAlignment="1" applyProtection="1">
      <alignment horizontal="left" vertical="center" wrapText="1" indent="1"/>
      <protection locked="0"/>
    </xf>
    <xf numFmtId="164" fontId="13" fillId="3" borderId="113" xfId="42" applyNumberFormat="1" applyFont="1" applyFill="1" applyBorder="1" applyAlignment="1" applyProtection="1">
      <alignment horizontal="left" vertical="center" wrapText="1" indent="1"/>
      <protection locked="0"/>
    </xf>
    <xf numFmtId="164" fontId="13" fillId="3" borderId="17" xfId="42" applyNumberFormat="1" applyFont="1" applyFill="1" applyBorder="1" applyAlignment="1" applyProtection="1">
      <alignment horizontal="left" vertical="center" wrapText="1" indent="1"/>
      <protection locked="0"/>
    </xf>
    <xf numFmtId="0" fontId="69" fillId="0" borderId="10" xfId="0" applyFont="1" applyBorder="1" applyAlignment="1" applyProtection="1">
      <alignment horizontal="left" vertical="top" wrapText="1" indent="1"/>
      <protection locked="0"/>
    </xf>
    <xf numFmtId="0" fontId="69" fillId="0" borderId="0" xfId="0" applyFont="1" applyBorder="1" applyAlignment="1" applyProtection="1">
      <alignment horizontal="left" vertical="top" wrapText="1" indent="1"/>
      <protection locked="0"/>
    </xf>
    <xf numFmtId="0" fontId="116" fillId="44" borderId="67" xfId="0" applyFont="1" applyFill="1" applyBorder="1" applyAlignment="1" applyProtection="1">
      <alignment horizontal="left" vertical="center" indent="1"/>
      <protection/>
    </xf>
    <xf numFmtId="0" fontId="116" fillId="44" borderId="68" xfId="0" applyFont="1" applyFill="1" applyBorder="1" applyAlignment="1" applyProtection="1">
      <alignment horizontal="left" vertical="center" indent="1"/>
      <protection/>
    </xf>
    <xf numFmtId="0" fontId="13" fillId="5" borderId="67" xfId="0" applyFont="1" applyFill="1" applyBorder="1" applyAlignment="1" applyProtection="1">
      <alignment horizontal="left" vertical="center" wrapText="1" indent="1"/>
      <protection/>
    </xf>
    <xf numFmtId="0" fontId="13" fillId="5" borderId="68" xfId="0" applyFont="1" applyFill="1" applyBorder="1" applyAlignment="1" applyProtection="1">
      <alignment horizontal="left" vertical="center" wrapText="1" indent="1"/>
      <protection/>
    </xf>
    <xf numFmtId="0" fontId="14" fillId="5" borderId="68" xfId="0" applyFont="1" applyFill="1" applyBorder="1" applyAlignment="1" applyProtection="1">
      <alignment horizontal="left" vertical="center" wrapText="1" indent="1"/>
      <protection/>
    </xf>
    <xf numFmtId="0" fontId="125" fillId="0" borderId="114" xfId="0" applyFont="1" applyBorder="1" applyAlignment="1" applyProtection="1">
      <alignment horizontal="left" vertical="top" wrapText="1" indent="1"/>
      <protection locked="0"/>
    </xf>
    <xf numFmtId="0" fontId="125" fillId="0" borderId="115" xfId="0" applyFont="1" applyBorder="1" applyAlignment="1" applyProtection="1">
      <alignment horizontal="left" vertical="top" wrapText="1" indent="1"/>
      <protection locked="0"/>
    </xf>
    <xf numFmtId="0" fontId="116" fillId="44" borderId="116" xfId="0" applyFont="1" applyFill="1" applyBorder="1" applyAlignment="1" applyProtection="1">
      <alignment horizontal="left" vertical="center" indent="1"/>
      <protection/>
    </xf>
    <xf numFmtId="0" fontId="116" fillId="44" borderId="117" xfId="0" applyFont="1" applyFill="1" applyBorder="1" applyAlignment="1" applyProtection="1">
      <alignment horizontal="left" vertical="center" indent="1"/>
      <protection/>
    </xf>
    <xf numFmtId="0" fontId="116" fillId="44" borderId="118" xfId="0" applyFont="1" applyFill="1" applyBorder="1" applyAlignment="1" applyProtection="1">
      <alignment horizontal="left" vertical="center" indent="1"/>
      <protection/>
    </xf>
    <xf numFmtId="0" fontId="13" fillId="0" borderId="67" xfId="0" applyFont="1" applyFill="1" applyBorder="1" applyAlignment="1" applyProtection="1">
      <alignment horizontal="left" vertical="center" wrapText="1" indent="1"/>
      <protection/>
    </xf>
    <xf numFmtId="0" fontId="13" fillId="0" borderId="112" xfId="0" applyFont="1" applyFill="1" applyBorder="1" applyAlignment="1" applyProtection="1">
      <alignment horizontal="left" vertical="center" wrapText="1" indent="1"/>
      <protection/>
    </xf>
    <xf numFmtId="0" fontId="116" fillId="44" borderId="10" xfId="0" applyFont="1" applyFill="1" applyBorder="1" applyAlignment="1" applyProtection="1">
      <alignment horizontal="left" vertical="center" indent="1"/>
      <protection/>
    </xf>
    <xf numFmtId="0" fontId="116" fillId="44" borderId="0" xfId="0" applyFont="1" applyFill="1" applyBorder="1" applyAlignment="1" applyProtection="1">
      <alignment horizontal="left" vertical="center" indent="1"/>
      <protection/>
    </xf>
    <xf numFmtId="0" fontId="13" fillId="34" borderId="17" xfId="0" applyFont="1" applyFill="1" applyBorder="1" applyAlignment="1" applyProtection="1">
      <alignment horizontal="left" vertical="center" wrapText="1" indent="1"/>
      <protection/>
    </xf>
    <xf numFmtId="0" fontId="13" fillId="34" borderId="14" xfId="0" applyFont="1" applyFill="1" applyBorder="1" applyAlignment="1" applyProtection="1">
      <alignment horizontal="left" vertical="center" wrapText="1" indent="1"/>
      <protection/>
    </xf>
    <xf numFmtId="0" fontId="13" fillId="34" borderId="17" xfId="0" applyFont="1" applyFill="1" applyBorder="1" applyAlignment="1" applyProtection="1">
      <alignment horizontal="left" vertical="center" indent="1"/>
      <protection/>
    </xf>
    <xf numFmtId="0" fontId="13" fillId="34" borderId="14" xfId="0" applyFont="1" applyFill="1" applyBorder="1" applyAlignment="1" applyProtection="1">
      <alignment horizontal="left" vertical="center" indent="1"/>
      <protection/>
    </xf>
    <xf numFmtId="49" fontId="13" fillId="3" borderId="14" xfId="42" applyNumberFormat="1" applyFont="1" applyFill="1" applyBorder="1" applyAlignment="1" applyProtection="1">
      <alignment horizontal="left" vertical="center" wrapText="1" indent="1"/>
      <protection locked="0"/>
    </xf>
    <xf numFmtId="0" fontId="13" fillId="0" borderId="17" xfId="0" applyFont="1" applyFill="1" applyBorder="1" applyAlignment="1" applyProtection="1">
      <alignment horizontal="left" vertical="center" wrapText="1" indent="1"/>
      <protection/>
    </xf>
    <xf numFmtId="0" fontId="13" fillId="0" borderId="14" xfId="0" applyFont="1" applyFill="1" applyBorder="1" applyAlignment="1" applyProtection="1">
      <alignment horizontal="left" vertical="center" wrapText="1" indent="1"/>
      <protection/>
    </xf>
    <xf numFmtId="49" fontId="13" fillId="3" borderId="119" xfId="0" applyNumberFormat="1" applyFont="1" applyFill="1" applyBorder="1" applyAlignment="1" applyProtection="1">
      <alignment horizontal="left" vertical="center" wrapText="1" indent="1"/>
      <protection locked="0"/>
    </xf>
    <xf numFmtId="49" fontId="102" fillId="3" borderId="120" xfId="0" applyNumberFormat="1" applyFont="1" applyFill="1" applyBorder="1" applyAlignment="1" applyProtection="1">
      <alignment horizontal="left" vertical="center" wrapText="1" indent="1"/>
      <protection locked="0"/>
    </xf>
    <xf numFmtId="177" fontId="13" fillId="3" borderId="21" xfId="0" applyNumberFormat="1" applyFont="1" applyFill="1" applyBorder="1" applyAlignment="1" applyProtection="1">
      <alignment horizontal="left" vertical="center" wrapText="1" indent="1"/>
      <protection locked="0"/>
    </xf>
    <xf numFmtId="177" fontId="13" fillId="3" borderId="112" xfId="0" applyNumberFormat="1" applyFont="1" applyFill="1" applyBorder="1" applyAlignment="1" applyProtection="1">
      <alignment horizontal="left" vertical="center" wrapText="1" indent="1"/>
      <protection locked="0"/>
    </xf>
    <xf numFmtId="0" fontId="102" fillId="34" borderId="21" xfId="0" applyFont="1" applyFill="1" applyBorder="1" applyAlignment="1" applyProtection="1">
      <alignment horizontal="left" vertical="center" wrapText="1" indent="1"/>
      <protection locked="0"/>
    </xf>
    <xf numFmtId="0" fontId="116" fillId="44" borderId="115" xfId="0" applyFont="1" applyFill="1" applyBorder="1" applyAlignment="1" applyProtection="1">
      <alignment horizontal="left" vertical="center" indent="1"/>
      <protection/>
    </xf>
    <xf numFmtId="0" fontId="126" fillId="43" borderId="54" xfId="0" applyFont="1" applyFill="1" applyBorder="1" applyAlignment="1" applyProtection="1">
      <alignment horizontal="left" vertical="center" indent="1"/>
      <protection/>
    </xf>
    <xf numFmtId="0" fontId="126" fillId="43" borderId="33" xfId="0" applyFont="1" applyFill="1" applyBorder="1" applyAlignment="1" applyProtection="1">
      <alignment horizontal="left" vertical="center" indent="1"/>
      <protection/>
    </xf>
    <xf numFmtId="0" fontId="8" fillId="0" borderId="0" xfId="0" applyFont="1" applyFill="1" applyBorder="1" applyAlignment="1" applyProtection="1">
      <alignment horizontal="left"/>
      <protection/>
    </xf>
    <xf numFmtId="0" fontId="0" fillId="0" borderId="0" xfId="0" applyAlignment="1">
      <alignment horizontal="left"/>
    </xf>
    <xf numFmtId="0" fontId="0" fillId="0" borderId="0" xfId="0" applyBorder="1" applyAlignment="1">
      <alignment horizontal="left"/>
    </xf>
    <xf numFmtId="49" fontId="13" fillId="3" borderId="113" xfId="0" applyNumberFormat="1" applyFont="1" applyFill="1" applyBorder="1" applyAlignment="1" applyProtection="1">
      <alignment horizontal="left" vertical="center" wrapText="1" indent="1"/>
      <protection locked="0"/>
    </xf>
    <xf numFmtId="49" fontId="102" fillId="3" borderId="17" xfId="0" applyNumberFormat="1" applyFont="1" applyFill="1" applyBorder="1" applyAlignment="1" applyProtection="1">
      <alignment horizontal="left" vertical="center" wrapText="1" indent="1"/>
      <protection locked="0"/>
    </xf>
    <xf numFmtId="0" fontId="13" fillId="0" borderId="117" xfId="0" applyFont="1" applyFill="1" applyBorder="1" applyAlignment="1" applyProtection="1">
      <alignment horizontal="left" vertical="center" wrapText="1" indent="1"/>
      <protection/>
    </xf>
    <xf numFmtId="0" fontId="13" fillId="0" borderId="121" xfId="0" applyFont="1" applyFill="1" applyBorder="1" applyAlignment="1" applyProtection="1">
      <alignment horizontal="left" vertical="center" wrapText="1" indent="1"/>
      <protection/>
    </xf>
    <xf numFmtId="37" fontId="112" fillId="41" borderId="67" xfId="0" applyNumberFormat="1" applyFont="1" applyFill="1" applyBorder="1" applyAlignment="1" applyProtection="1">
      <alignment horizontal="center" vertical="center"/>
      <protection/>
    </xf>
    <xf numFmtId="37" fontId="112" fillId="41" borderId="68" xfId="0" applyNumberFormat="1" applyFont="1" applyFill="1" applyBorder="1" applyAlignment="1" applyProtection="1">
      <alignment horizontal="center" vertical="center"/>
      <protection/>
    </xf>
    <xf numFmtId="0" fontId="126" fillId="42" borderId="122" xfId="0" applyFont="1" applyFill="1" applyBorder="1" applyAlignment="1" applyProtection="1">
      <alignment horizontal="left" vertical="center" indent="1"/>
      <protection/>
    </xf>
    <xf numFmtId="0" fontId="126" fillId="42" borderId="64" xfId="0" applyFont="1" applyFill="1" applyBorder="1" applyAlignment="1" applyProtection="1">
      <alignment horizontal="left" vertical="center" indent="1"/>
      <protection/>
    </xf>
    <xf numFmtId="0" fontId="112" fillId="42" borderId="64" xfId="0" applyFont="1" applyFill="1" applyBorder="1" applyAlignment="1" applyProtection="1">
      <alignment horizontal="left" vertical="center"/>
      <protection/>
    </xf>
    <xf numFmtId="0" fontId="107" fillId="39" borderId="22" xfId="0" applyFont="1" applyFill="1" applyBorder="1" applyAlignment="1">
      <alignment horizontal="left" vertical="center" wrapText="1" indent="1"/>
    </xf>
    <xf numFmtId="0" fontId="107" fillId="39" borderId="23" xfId="0" applyFont="1" applyFill="1" applyBorder="1" applyAlignment="1">
      <alignment horizontal="left" vertical="center" wrapText="1" indent="1"/>
    </xf>
    <xf numFmtId="0" fontId="102" fillId="36" borderId="110" xfId="0" applyFont="1" applyFill="1" applyBorder="1" applyAlignment="1">
      <alignment horizontal="left" vertical="top" wrapText="1" indent="1"/>
    </xf>
    <xf numFmtId="0" fontId="102" fillId="36" borderId="123" xfId="0" applyFont="1" applyFill="1" applyBorder="1" applyAlignment="1">
      <alignment horizontal="left" vertical="top" wrapText="1" indent="1"/>
    </xf>
    <xf numFmtId="0" fontId="102" fillId="36" borderId="62" xfId="0" applyFont="1" applyFill="1" applyBorder="1" applyAlignment="1">
      <alignment horizontal="left" vertical="top" wrapText="1" indent="1"/>
    </xf>
    <xf numFmtId="0" fontId="102" fillId="36" borderId="27" xfId="0" applyFont="1" applyFill="1" applyBorder="1" applyAlignment="1">
      <alignment horizontal="left" vertical="top" wrapText="1" indent="1"/>
    </xf>
    <xf numFmtId="0" fontId="102" fillId="36" borderId="124" xfId="0" applyFont="1" applyFill="1" applyBorder="1" applyAlignment="1">
      <alignment horizontal="left" vertical="top" wrapText="1" indent="1"/>
    </xf>
    <xf numFmtId="0" fontId="102" fillId="36" borderId="28" xfId="0" applyFont="1" applyFill="1" applyBorder="1" applyAlignment="1">
      <alignment horizontal="left" vertical="top" wrapText="1" indent="1"/>
    </xf>
    <xf numFmtId="0" fontId="108" fillId="56" borderId="110" xfId="0" applyFont="1" applyFill="1" applyBorder="1" applyAlignment="1">
      <alignment horizontal="left" vertical="top" wrapText="1" indent="1"/>
    </xf>
    <xf numFmtId="0" fontId="108" fillId="56" borderId="123" xfId="0" applyFont="1" applyFill="1" applyBorder="1" applyAlignment="1">
      <alignment horizontal="left" vertical="top" wrapText="1" indent="1"/>
    </xf>
    <xf numFmtId="0" fontId="108" fillId="56" borderId="62" xfId="0" applyFont="1" applyFill="1" applyBorder="1" applyAlignment="1">
      <alignment horizontal="left" vertical="top" wrapText="1" indent="1"/>
    </xf>
    <xf numFmtId="0" fontId="108" fillId="56" borderId="27" xfId="0" applyFont="1" applyFill="1" applyBorder="1" applyAlignment="1">
      <alignment horizontal="left" vertical="top" wrapText="1" indent="1"/>
    </xf>
    <xf numFmtId="0" fontId="108" fillId="56" borderId="124" xfId="0" applyFont="1" applyFill="1" applyBorder="1" applyAlignment="1">
      <alignment horizontal="left" vertical="top" wrapText="1" indent="1"/>
    </xf>
    <xf numFmtId="0" fontId="108" fillId="56" borderId="28" xfId="0" applyFont="1" applyFill="1" applyBorder="1" applyAlignment="1">
      <alignment horizontal="left" vertical="top" wrapText="1" indent="1"/>
    </xf>
    <xf numFmtId="0" fontId="14" fillId="56" borderId="110" xfId="0" applyFont="1" applyFill="1" applyBorder="1" applyAlignment="1" applyProtection="1">
      <alignment horizontal="left" vertical="top" wrapText="1" indent="1"/>
      <protection locked="0"/>
    </xf>
    <xf numFmtId="0" fontId="14" fillId="56" borderId="123" xfId="0" applyFont="1" applyFill="1" applyBorder="1" applyAlignment="1" applyProtection="1">
      <alignment horizontal="left" vertical="top" wrapText="1" indent="1"/>
      <protection locked="0"/>
    </xf>
    <xf numFmtId="0" fontId="14" fillId="56" borderId="62" xfId="0" applyFont="1" applyFill="1" applyBorder="1" applyAlignment="1" applyProtection="1">
      <alignment horizontal="left" vertical="top" wrapText="1" indent="1"/>
      <protection locked="0"/>
    </xf>
    <xf numFmtId="0" fontId="14" fillId="56" borderId="27" xfId="0" applyFont="1" applyFill="1" applyBorder="1" applyAlignment="1" applyProtection="1">
      <alignment horizontal="left" vertical="top" wrapText="1" indent="1"/>
      <protection locked="0"/>
    </xf>
    <xf numFmtId="0" fontId="14" fillId="56" borderId="124" xfId="0" applyFont="1" applyFill="1" applyBorder="1" applyAlignment="1" applyProtection="1">
      <alignment horizontal="left" vertical="top" wrapText="1" indent="1"/>
      <protection locked="0"/>
    </xf>
    <xf numFmtId="0" fontId="14" fillId="56" borderId="28" xfId="0" applyFont="1" applyFill="1" applyBorder="1" applyAlignment="1" applyProtection="1">
      <alignment horizontal="left" vertical="top" wrapText="1" indent="1"/>
      <protection locked="0"/>
    </xf>
    <xf numFmtId="0" fontId="102" fillId="36" borderId="110" xfId="0" applyFont="1" applyFill="1" applyBorder="1" applyAlignment="1" applyProtection="1">
      <alignment horizontal="left" vertical="top" wrapText="1" indent="1"/>
      <protection locked="0"/>
    </xf>
    <xf numFmtId="0" fontId="102" fillId="36" borderId="123" xfId="0" applyFont="1" applyFill="1" applyBorder="1" applyAlignment="1" applyProtection="1">
      <alignment horizontal="left" vertical="top" wrapText="1" indent="1"/>
      <protection locked="0"/>
    </xf>
    <xf numFmtId="0" fontId="102" fillId="36" borderId="62" xfId="0" applyFont="1" applyFill="1" applyBorder="1" applyAlignment="1" applyProtection="1">
      <alignment horizontal="left" vertical="top" wrapText="1" indent="1"/>
      <protection locked="0"/>
    </xf>
    <xf numFmtId="0" fontId="102" fillId="36" borderId="27" xfId="0" applyFont="1" applyFill="1" applyBorder="1" applyAlignment="1" applyProtection="1">
      <alignment horizontal="left" vertical="top" wrapText="1" indent="1"/>
      <protection locked="0"/>
    </xf>
    <xf numFmtId="0" fontId="102" fillId="36" borderId="124" xfId="0" applyFont="1" applyFill="1" applyBorder="1" applyAlignment="1" applyProtection="1">
      <alignment horizontal="left" vertical="top" wrapText="1" indent="1"/>
      <protection locked="0"/>
    </xf>
    <xf numFmtId="0" fontId="102" fillId="36" borderId="28" xfId="0" applyFont="1" applyFill="1" applyBorder="1" applyAlignment="1" applyProtection="1">
      <alignment horizontal="left" vertical="top" wrapText="1" indent="1"/>
      <protection locked="0"/>
    </xf>
    <xf numFmtId="0" fontId="14" fillId="56" borderId="110" xfId="0" applyFont="1" applyFill="1" applyBorder="1" applyAlignment="1">
      <alignment horizontal="left" vertical="top" wrapText="1" indent="1"/>
    </xf>
    <xf numFmtId="0" fontId="14" fillId="56" borderId="123" xfId="0" applyFont="1" applyFill="1" applyBorder="1" applyAlignment="1">
      <alignment horizontal="left" vertical="top" wrapText="1" indent="1"/>
    </xf>
    <xf numFmtId="0" fontId="14" fillId="56" borderId="62" xfId="0" applyFont="1" applyFill="1" applyBorder="1" applyAlignment="1">
      <alignment horizontal="left" vertical="top" wrapText="1" indent="1"/>
    </xf>
    <xf numFmtId="0" fontId="14" fillId="56" borderId="27" xfId="0" applyFont="1" applyFill="1" applyBorder="1" applyAlignment="1">
      <alignment horizontal="left" vertical="top" wrapText="1" indent="1"/>
    </xf>
    <xf numFmtId="0" fontId="14" fillId="56" borderId="124" xfId="0" applyFont="1" applyFill="1" applyBorder="1" applyAlignment="1">
      <alignment horizontal="left" vertical="top" wrapText="1" indent="1"/>
    </xf>
    <xf numFmtId="0" fontId="14" fillId="56" borderId="28" xfId="0" applyFont="1" applyFill="1" applyBorder="1" applyAlignment="1">
      <alignment horizontal="left" vertical="top" wrapText="1" indent="1"/>
    </xf>
    <xf numFmtId="0" fontId="50" fillId="35" borderId="22" xfId="0" applyFont="1" applyFill="1" applyBorder="1" applyAlignment="1">
      <alignment horizontal="left" vertical="center" wrapText="1" indent="1"/>
    </xf>
    <xf numFmtId="0" fontId="50" fillId="35" borderId="23" xfId="0" applyFont="1" applyFill="1" applyBorder="1" applyAlignment="1">
      <alignment horizontal="left" vertical="center" wrapText="1" indent="1"/>
    </xf>
    <xf numFmtId="0" fontId="50" fillId="35" borderId="25" xfId="0" applyFont="1" applyFill="1" applyBorder="1" applyAlignment="1">
      <alignment horizontal="left" vertical="center" wrapText="1" indent="1"/>
    </xf>
    <xf numFmtId="0" fontId="70" fillId="41" borderId="32" xfId="0" applyFont="1" applyFill="1" applyBorder="1" applyAlignment="1" applyProtection="1">
      <alignment horizontal="left" vertical="center" wrapText="1" indent="1"/>
      <protection/>
    </xf>
    <xf numFmtId="0" fontId="70" fillId="41" borderId="99" xfId="0" applyFont="1" applyFill="1" applyBorder="1" applyAlignment="1" applyProtection="1">
      <alignment horizontal="left" vertical="center" wrapText="1" indent="1"/>
      <protection/>
    </xf>
    <xf numFmtId="0" fontId="70" fillId="41" borderId="31" xfId="0" applyFont="1" applyFill="1" applyBorder="1" applyAlignment="1" applyProtection="1">
      <alignment horizontal="left" vertical="center" wrapText="1" indent="1"/>
      <protection/>
    </xf>
    <xf numFmtId="0" fontId="14" fillId="13" borderId="125" xfId="0" applyFont="1" applyFill="1" applyBorder="1" applyAlignment="1" applyProtection="1">
      <alignment horizontal="left" vertical="center" wrapText="1" indent="1"/>
      <protection/>
    </xf>
    <xf numFmtId="0" fontId="13" fillId="34" borderId="37" xfId="0" applyFont="1" applyFill="1" applyBorder="1" applyAlignment="1" applyProtection="1">
      <alignment horizontal="left" vertical="center" wrapText="1" indent="1"/>
      <protection locked="0"/>
    </xf>
    <xf numFmtId="0" fontId="0" fillId="34" borderId="126" xfId="0" applyFont="1" applyFill="1" applyBorder="1" applyAlignment="1" applyProtection="1">
      <alignment horizontal="left" vertical="center" wrapText="1" indent="1"/>
      <protection locked="0"/>
    </xf>
    <xf numFmtId="0" fontId="13" fillId="34" borderId="41" xfId="0" applyFont="1" applyFill="1" applyBorder="1" applyAlignment="1" applyProtection="1">
      <alignment horizontal="left" vertical="center" wrapText="1" indent="1"/>
      <protection locked="0"/>
    </xf>
    <xf numFmtId="0" fontId="0" fillId="34" borderId="127" xfId="0" applyFont="1" applyFill="1" applyBorder="1" applyAlignment="1" applyProtection="1">
      <alignment horizontal="left" vertical="center" wrapText="1" indent="1"/>
      <protection locked="0"/>
    </xf>
    <xf numFmtId="0" fontId="13" fillId="34" borderId="128" xfId="0" applyFont="1" applyFill="1" applyBorder="1" applyAlignment="1" applyProtection="1">
      <alignment horizontal="left" vertical="center" wrapText="1" indent="1"/>
      <protection locked="0"/>
    </xf>
    <xf numFmtId="0" fontId="13" fillId="34" borderId="129" xfId="0" applyFont="1" applyFill="1" applyBorder="1" applyAlignment="1" applyProtection="1">
      <alignment horizontal="left" vertical="center" wrapText="1" indent="1"/>
      <protection locked="0"/>
    </xf>
    <xf numFmtId="0" fontId="14" fillId="13" borderId="19" xfId="0" applyFont="1" applyFill="1" applyBorder="1" applyAlignment="1" applyProtection="1">
      <alignment horizontal="left" vertical="center" wrapText="1" indent="1"/>
      <protection/>
    </xf>
    <xf numFmtId="0" fontId="0" fillId="13" borderId="19" xfId="0" applyFont="1" applyFill="1" applyBorder="1" applyAlignment="1" applyProtection="1">
      <alignment horizontal="left" vertical="center" wrapText="1" indent="1"/>
      <protection/>
    </xf>
    <xf numFmtId="0" fontId="13" fillId="34" borderId="130" xfId="0" applyFont="1" applyFill="1" applyBorder="1" applyAlignment="1" applyProtection="1">
      <alignment horizontal="left" vertical="center" wrapText="1" indent="1"/>
      <protection locked="0"/>
    </xf>
    <xf numFmtId="0" fontId="13" fillId="34" borderId="131" xfId="0" applyFont="1" applyFill="1" applyBorder="1" applyAlignment="1" applyProtection="1">
      <alignment horizontal="left" vertical="center" wrapText="1" indent="1"/>
      <protection locked="0"/>
    </xf>
    <xf numFmtId="37" fontId="13" fillId="34" borderId="37" xfId="0" applyNumberFormat="1" applyFont="1" applyFill="1" applyBorder="1" applyAlignment="1" applyProtection="1">
      <alignment horizontal="left" vertical="center" wrapText="1" indent="1"/>
      <protection locked="0"/>
    </xf>
    <xf numFmtId="0" fontId="0" fillId="34" borderId="37" xfId="0" applyFont="1" applyFill="1" applyBorder="1" applyAlignment="1" applyProtection="1">
      <alignment horizontal="left" vertical="center" indent="1"/>
      <protection locked="0"/>
    </xf>
    <xf numFmtId="0" fontId="0" fillId="34" borderId="126" xfId="0" applyFont="1" applyFill="1" applyBorder="1" applyAlignment="1" applyProtection="1">
      <alignment horizontal="left" vertical="center" indent="1"/>
      <protection locked="0"/>
    </xf>
    <xf numFmtId="0" fontId="14" fillId="13" borderId="45" xfId="0" applyFont="1" applyFill="1" applyBorder="1" applyAlignment="1" applyProtection="1">
      <alignment horizontal="left" vertical="center" wrapText="1" indent="1"/>
      <protection/>
    </xf>
    <xf numFmtId="0" fontId="0" fillId="13" borderId="45" xfId="0" applyFont="1" applyFill="1" applyBorder="1" applyAlignment="1" applyProtection="1">
      <alignment horizontal="left" vertical="center" wrapText="1" indent="1"/>
      <protection/>
    </xf>
    <xf numFmtId="0" fontId="14" fillId="13" borderId="33" xfId="0" applyFont="1" applyFill="1" applyBorder="1" applyAlignment="1" applyProtection="1">
      <alignment horizontal="left" vertical="center" wrapText="1" indent="1"/>
      <protection/>
    </xf>
    <xf numFmtId="0" fontId="0" fillId="13" borderId="33" xfId="0" applyFont="1" applyFill="1" applyBorder="1" applyAlignment="1" applyProtection="1">
      <alignment horizontal="left" vertical="center" wrapText="1" indent="1"/>
      <protection/>
    </xf>
    <xf numFmtId="0" fontId="0" fillId="0" borderId="33" xfId="0" applyBorder="1" applyAlignment="1" applyProtection="1">
      <alignment horizontal="left" vertical="top" wrapText="1" indent="1"/>
      <protection locked="0"/>
    </xf>
    <xf numFmtId="0" fontId="0" fillId="0" borderId="33" xfId="0" applyFont="1" applyBorder="1" applyAlignment="1" applyProtection="1">
      <alignment horizontal="left" vertical="top" wrapText="1" indent="1"/>
      <protection locked="0"/>
    </xf>
    <xf numFmtId="37" fontId="13" fillId="34" borderId="41" xfId="0" applyNumberFormat="1" applyFont="1" applyFill="1" applyBorder="1" applyAlignment="1" applyProtection="1">
      <alignment horizontal="left" vertical="center" wrapText="1" indent="1"/>
      <protection locked="0"/>
    </xf>
    <xf numFmtId="0" fontId="0" fillId="34" borderId="41" xfId="0" applyFont="1" applyFill="1" applyBorder="1" applyAlignment="1" applyProtection="1">
      <alignment horizontal="left" vertical="center" indent="1"/>
      <protection locked="0"/>
    </xf>
    <xf numFmtId="0" fontId="0" fillId="34" borderId="127" xfId="0" applyFont="1" applyFill="1" applyBorder="1" applyAlignment="1" applyProtection="1">
      <alignment horizontal="left" vertical="center" indent="1"/>
      <protection locked="0"/>
    </xf>
    <xf numFmtId="0" fontId="13" fillId="34" borderId="132" xfId="0" applyFont="1" applyFill="1" applyBorder="1" applyAlignment="1" applyProtection="1">
      <alignment horizontal="left" vertical="center" wrapText="1" indent="1"/>
      <protection locked="0"/>
    </xf>
    <xf numFmtId="0" fontId="13" fillId="34" borderId="133" xfId="0" applyFont="1" applyFill="1" applyBorder="1" applyAlignment="1" applyProtection="1">
      <alignment horizontal="left" vertical="center" wrapText="1" indent="1"/>
      <protection locked="0"/>
    </xf>
    <xf numFmtId="37" fontId="13" fillId="34" borderId="134" xfId="0" applyNumberFormat="1" applyFont="1" applyFill="1" applyBorder="1" applyAlignment="1" applyProtection="1">
      <alignment horizontal="left" vertical="center" wrapText="1" indent="1"/>
      <protection locked="0"/>
    </xf>
    <xf numFmtId="0" fontId="0" fillId="34" borderId="134" xfId="0" applyFont="1" applyFill="1" applyBorder="1" applyAlignment="1" applyProtection="1">
      <alignment horizontal="left" vertical="center" indent="1"/>
      <protection locked="0"/>
    </xf>
    <xf numFmtId="0" fontId="0" fillId="34" borderId="135" xfId="0" applyFont="1" applyFill="1" applyBorder="1" applyAlignment="1" applyProtection="1">
      <alignment horizontal="left" vertical="center" indent="1"/>
      <protection locked="0"/>
    </xf>
    <xf numFmtId="0" fontId="105" fillId="40" borderId="32" xfId="0" applyFont="1" applyFill="1" applyBorder="1" applyAlignment="1" applyProtection="1">
      <alignment horizontal="left" vertical="center" indent="1"/>
      <protection/>
    </xf>
    <xf numFmtId="0" fontId="105" fillId="40" borderId="99" xfId="0" applyFont="1" applyFill="1" applyBorder="1" applyAlignment="1" applyProtection="1">
      <alignment horizontal="left" vertical="center" indent="1"/>
      <protection/>
    </xf>
    <xf numFmtId="0" fontId="105" fillId="40" borderId="31" xfId="0" applyFont="1" applyFill="1" applyBorder="1" applyAlignment="1" applyProtection="1">
      <alignment horizontal="left" vertical="center" indent="1"/>
      <protection/>
    </xf>
    <xf numFmtId="0" fontId="13" fillId="34" borderId="136" xfId="0" applyFont="1" applyFill="1" applyBorder="1" applyAlignment="1" applyProtection="1">
      <alignment horizontal="left" vertical="center" wrapText="1" indent="1"/>
      <protection locked="0"/>
    </xf>
    <xf numFmtId="0" fontId="0" fillId="34" borderId="137" xfId="0" applyFont="1" applyFill="1" applyBorder="1" applyAlignment="1" applyProtection="1">
      <alignment horizontal="left" vertical="center" wrapText="1" indent="1"/>
      <protection locked="0"/>
    </xf>
    <xf numFmtId="0" fontId="105" fillId="49" borderId="54" xfId="60" applyFont="1" applyFill="1" applyBorder="1" applyAlignment="1" applyProtection="1">
      <alignment horizontal="left" vertical="center" indent="1"/>
      <protection/>
    </xf>
    <xf numFmtId="0" fontId="105" fillId="49" borderId="33" xfId="60" applyFont="1" applyFill="1" applyBorder="1" applyAlignment="1" applyProtection="1">
      <alignment horizontal="left" vertical="center" indent="1"/>
      <protection/>
    </xf>
    <xf numFmtId="0" fontId="13" fillId="5" borderId="46" xfId="0" applyFont="1" applyFill="1" applyBorder="1" applyAlignment="1" applyProtection="1">
      <alignment horizontal="left" vertical="center" indent="1"/>
      <protection/>
    </xf>
    <xf numFmtId="0" fontId="13" fillId="5" borderId="94" xfId="0" applyFont="1" applyFill="1" applyBorder="1" applyAlignment="1" applyProtection="1">
      <alignment horizontal="left" vertical="center" indent="1"/>
      <protection/>
    </xf>
    <xf numFmtId="0" fontId="120" fillId="50" borderId="10" xfId="0" applyFont="1" applyFill="1" applyBorder="1" applyAlignment="1" applyProtection="1">
      <alignment horizontal="left" vertical="center" wrapText="1" indent="1"/>
      <protection/>
    </xf>
    <xf numFmtId="0" fontId="120" fillId="50" borderId="0" xfId="0" applyFont="1" applyFill="1" applyBorder="1" applyAlignment="1" applyProtection="1">
      <alignment horizontal="left" vertical="center" wrapText="1" indent="1"/>
      <protection/>
    </xf>
    <xf numFmtId="0" fontId="14" fillId="51" borderId="46" xfId="0" applyFont="1" applyFill="1" applyBorder="1" applyAlignment="1" applyProtection="1">
      <alignment horizontal="left" vertical="center" wrapText="1" indent="1"/>
      <protection/>
    </xf>
    <xf numFmtId="0" fontId="14" fillId="51" borderId="94" xfId="0" applyFont="1" applyFill="1" applyBorder="1" applyAlignment="1" applyProtection="1">
      <alignment horizontal="left" vertical="center" wrapText="1" indent="1"/>
      <protection/>
    </xf>
    <xf numFmtId="0" fontId="14" fillId="51" borderId="49" xfId="0" applyFont="1" applyFill="1" applyBorder="1" applyAlignment="1" applyProtection="1">
      <alignment horizontal="left" vertical="center" wrapText="1" indent="1"/>
      <protection/>
    </xf>
    <xf numFmtId="0" fontId="14" fillId="51" borderId="51" xfId="0" applyFont="1" applyFill="1" applyBorder="1" applyAlignment="1" applyProtection="1">
      <alignment horizontal="left" vertical="center" wrapText="1" indent="1"/>
      <protection/>
    </xf>
    <xf numFmtId="0" fontId="13" fillId="5" borderId="69" xfId="0" applyFont="1" applyFill="1" applyBorder="1" applyAlignment="1" applyProtection="1">
      <alignment horizontal="left" vertical="center" wrapText="1" indent="1"/>
      <protection/>
    </xf>
    <xf numFmtId="0" fontId="13" fillId="5" borderId="61" xfId="0" applyFont="1" applyFill="1" applyBorder="1" applyAlignment="1" applyProtection="1">
      <alignment horizontal="left" vertical="center" wrapText="1" indent="1"/>
      <protection/>
    </xf>
    <xf numFmtId="0" fontId="75" fillId="0" borderId="0" xfId="0" applyFont="1" applyFill="1" applyBorder="1" applyAlignment="1" applyProtection="1">
      <alignment/>
      <protection/>
    </xf>
    <xf numFmtId="0" fontId="0" fillId="0" borderId="11" xfId="0" applyFont="1" applyBorder="1" applyAlignment="1" applyProtection="1">
      <alignment/>
      <protection/>
    </xf>
    <xf numFmtId="0" fontId="14" fillId="51" borderId="114" xfId="0" applyFont="1" applyFill="1" applyBorder="1" applyAlignment="1" applyProtection="1">
      <alignment horizontal="left" vertical="center" wrapText="1" indent="1"/>
      <protection/>
    </xf>
    <xf numFmtId="0" fontId="14" fillId="51" borderId="12" xfId="0" applyFont="1" applyFill="1" applyBorder="1" applyAlignment="1" applyProtection="1">
      <alignment horizontal="left" vertical="center" wrapText="1" indent="1"/>
      <protection/>
    </xf>
    <xf numFmtId="0" fontId="13" fillId="5" borderId="10" xfId="0" applyFont="1" applyFill="1" applyBorder="1" applyAlignment="1" applyProtection="1">
      <alignment horizontal="left" vertical="center" indent="1"/>
      <protection/>
    </xf>
    <xf numFmtId="0" fontId="13" fillId="5" borderId="11" xfId="0" applyFont="1" applyFill="1" applyBorder="1" applyAlignment="1" applyProtection="1">
      <alignment horizontal="left" vertical="center" indent="1"/>
      <protection/>
    </xf>
    <xf numFmtId="0" fontId="13" fillId="5" borderId="97" xfId="0" applyFont="1" applyFill="1" applyBorder="1" applyAlignment="1" applyProtection="1">
      <alignment horizontal="left" vertical="center" wrapText="1" indent="1"/>
      <protection/>
    </xf>
    <xf numFmtId="3" fontId="73" fillId="0" borderId="10" xfId="0" applyNumberFormat="1" applyFont="1" applyFill="1" applyBorder="1" applyAlignment="1" applyProtection="1">
      <alignment horizontal="left" vertical="top" wrapText="1" indent="1"/>
      <protection locked="0"/>
    </xf>
    <xf numFmtId="3" fontId="73" fillId="0" borderId="0" xfId="0" applyNumberFormat="1" applyFont="1" applyFill="1" applyBorder="1" applyAlignment="1" applyProtection="1">
      <alignment horizontal="left" vertical="top" wrapText="1" indent="1"/>
      <protection locked="0"/>
    </xf>
    <xf numFmtId="0" fontId="125" fillId="0" borderId="138" xfId="16" applyNumberFormat="1" applyFont="1" applyFill="1" applyBorder="1" applyAlignment="1" applyProtection="1">
      <alignment horizontal="left" vertical="center" indent="1" shrinkToFit="1"/>
      <protection locked="0"/>
    </xf>
    <xf numFmtId="0" fontId="125" fillId="0" borderId="139" xfId="16" applyNumberFormat="1" applyFont="1" applyFill="1" applyBorder="1" applyAlignment="1" applyProtection="1">
      <alignment horizontal="left" vertical="center" indent="1"/>
      <protection locked="0"/>
    </xf>
    <xf numFmtId="172" fontId="125" fillId="0" borderId="139" xfId="16" applyNumberFormat="1" applyFont="1" applyFill="1" applyBorder="1" applyAlignment="1" applyProtection="1">
      <alignment horizontal="left" vertical="center" indent="1"/>
      <protection locked="0"/>
    </xf>
    <xf numFmtId="0" fontId="125" fillId="0" borderId="139" xfId="16" applyNumberFormat="1" applyFont="1" applyFill="1" applyBorder="1" applyAlignment="1" applyProtection="1">
      <alignment horizontal="right" vertical="center" indent="1"/>
      <protection locked="0"/>
    </xf>
    <xf numFmtId="41" fontId="125" fillId="0" borderId="139" xfId="16" applyNumberFormat="1" applyFont="1" applyFill="1" applyBorder="1" applyAlignment="1" applyProtection="1">
      <alignment horizontal="right" vertical="center" indent="1"/>
      <protection locked="0"/>
    </xf>
    <xf numFmtId="41" fontId="125" fillId="0" borderId="140" xfId="16" applyNumberFormat="1" applyFont="1" applyFill="1" applyBorder="1" applyAlignment="1" applyProtection="1">
      <alignment horizontal="right" vertical="center" indent="1"/>
      <protection/>
    </xf>
    <xf numFmtId="41" fontId="125" fillId="0" borderId="141" xfId="16" applyNumberFormat="1" applyFont="1" applyFill="1" applyBorder="1" applyAlignment="1" applyProtection="1">
      <alignment horizontal="right" vertical="center" indent="1"/>
      <protection/>
    </xf>
    <xf numFmtId="0" fontId="125" fillId="0" borderId="142" xfId="16" applyNumberFormat="1" applyFont="1" applyFill="1" applyBorder="1" applyAlignment="1" applyProtection="1">
      <alignment horizontal="left" vertical="center" indent="1"/>
      <protection locked="0"/>
    </xf>
    <xf numFmtId="164" fontId="125" fillId="0" borderId="139" xfId="16" applyNumberFormat="1" applyFont="1" applyFill="1" applyBorder="1" applyAlignment="1" applyProtection="1">
      <alignment horizontal="left" vertical="center" indent="1"/>
      <protection locked="0"/>
    </xf>
    <xf numFmtId="172" fontId="125" fillId="0" borderId="139" xfId="16" applyNumberFormat="1" applyFont="1" applyFill="1" applyBorder="1" applyAlignment="1" applyProtection="1">
      <alignment horizontal="left" vertical="center" wrapText="1" indent="1" shrinkToFit="1"/>
      <protection locked="0"/>
    </xf>
    <xf numFmtId="0" fontId="125" fillId="0" borderId="139" xfId="16" applyNumberFormat="1" applyFont="1" applyFill="1" applyBorder="1" applyAlignment="1" applyProtection="1">
      <alignment horizontal="center" vertical="center"/>
      <protection locked="0"/>
    </xf>
    <xf numFmtId="172" fontId="125" fillId="0" borderId="143" xfId="16" applyNumberFormat="1" applyFont="1" applyFill="1" applyBorder="1" applyAlignment="1" applyProtection="1">
      <alignment horizontal="left" vertical="center" indent="1"/>
      <protection locked="0"/>
    </xf>
    <xf numFmtId="0" fontId="125" fillId="4" borderId="144" xfId="16" applyNumberFormat="1" applyFont="1" applyFill="1" applyBorder="1" applyAlignment="1" applyProtection="1">
      <alignment horizontal="left" vertical="center" indent="1" shrinkToFit="1"/>
      <protection locked="0"/>
    </xf>
    <xf numFmtId="0" fontId="125" fillId="4" borderId="145" xfId="16" applyNumberFormat="1" applyFont="1" applyFill="1" applyBorder="1" applyAlignment="1" applyProtection="1">
      <alignment horizontal="left" vertical="center" indent="1"/>
      <protection locked="0"/>
    </xf>
    <xf numFmtId="177" fontId="125" fillId="4" borderId="145" xfId="16" applyNumberFormat="1" applyFont="1" applyFill="1" applyBorder="1" applyAlignment="1" applyProtection="1">
      <alignment horizontal="left" vertical="center" indent="1"/>
      <protection locked="0"/>
    </xf>
    <xf numFmtId="172" fontId="125" fillId="4" borderId="145" xfId="16" applyNumberFormat="1" applyFont="1" applyFill="1" applyBorder="1" applyAlignment="1" applyProtection="1">
      <alignment horizontal="left" vertical="center" indent="1"/>
      <protection locked="0"/>
    </xf>
    <xf numFmtId="0" fontId="125" fillId="4" borderId="145" xfId="16" applyNumberFormat="1" applyFont="1" applyFill="1" applyBorder="1" applyAlignment="1" applyProtection="1">
      <alignment horizontal="right" vertical="center" indent="1"/>
      <protection locked="0"/>
    </xf>
    <xf numFmtId="41" fontId="125" fillId="4" borderId="145" xfId="16" applyNumberFormat="1" applyFont="1" applyFill="1" applyBorder="1" applyAlignment="1" applyProtection="1">
      <alignment horizontal="right" vertical="center" indent="1"/>
      <protection locked="0"/>
    </xf>
    <xf numFmtId="41" fontId="125" fillId="4" borderId="146" xfId="16" applyNumberFormat="1" applyFont="1" applyFill="1" applyBorder="1" applyAlignment="1" applyProtection="1">
      <alignment horizontal="right" vertical="center" indent="1"/>
      <protection/>
    </xf>
    <xf numFmtId="41" fontId="125" fillId="4" borderId="147" xfId="16" applyNumberFormat="1" applyFont="1" applyFill="1" applyBorder="1" applyAlignment="1" applyProtection="1">
      <alignment horizontal="right" vertical="center" indent="1"/>
      <protection/>
    </xf>
    <xf numFmtId="0" fontId="125" fillId="4" borderId="148" xfId="16" applyNumberFormat="1" applyFont="1" applyFill="1" applyBorder="1" applyAlignment="1" applyProtection="1">
      <alignment horizontal="left" vertical="center" indent="1"/>
      <protection locked="0"/>
    </xf>
    <xf numFmtId="164" fontId="125" fillId="4" borderId="145" xfId="16" applyNumberFormat="1" applyFont="1" applyFill="1" applyBorder="1" applyAlignment="1" applyProtection="1">
      <alignment horizontal="left" vertical="center" indent="1"/>
      <protection locked="0"/>
    </xf>
    <xf numFmtId="172" fontId="125" fillId="4" borderId="145" xfId="16" applyNumberFormat="1" applyFont="1" applyFill="1" applyBorder="1" applyAlignment="1" applyProtection="1">
      <alignment horizontal="left" vertical="center" wrapText="1" indent="1" shrinkToFit="1"/>
      <protection locked="0"/>
    </xf>
    <xf numFmtId="0" fontId="125" fillId="4" borderId="145" xfId="16" applyNumberFormat="1" applyFont="1" applyFill="1" applyBorder="1" applyAlignment="1" applyProtection="1">
      <alignment horizontal="center" vertical="center"/>
      <protection locked="0"/>
    </xf>
    <xf numFmtId="172" fontId="125" fillId="4" borderId="149" xfId="16" applyNumberFormat="1" applyFont="1" applyFill="1" applyBorder="1" applyAlignment="1" applyProtection="1">
      <alignment horizontal="left" vertical="center" indent="1"/>
      <protection locked="0"/>
    </xf>
    <xf numFmtId="0" fontId="125" fillId="0" borderId="144" xfId="16" applyNumberFormat="1" applyFont="1" applyFill="1" applyBorder="1" applyAlignment="1" applyProtection="1">
      <alignment horizontal="left" vertical="center" indent="1" shrinkToFit="1"/>
      <protection locked="0"/>
    </xf>
    <xf numFmtId="0" fontId="125" fillId="0" borderId="145" xfId="16" applyNumberFormat="1" applyFont="1" applyFill="1" applyBorder="1" applyAlignment="1" applyProtection="1">
      <alignment horizontal="left" vertical="center" indent="1"/>
      <protection locked="0"/>
    </xf>
    <xf numFmtId="172" fontId="125" fillId="0" borderId="145" xfId="16" applyNumberFormat="1" applyFont="1" applyFill="1" applyBorder="1" applyAlignment="1" applyProtection="1">
      <alignment horizontal="left" vertical="center" indent="1"/>
      <protection locked="0"/>
    </xf>
    <xf numFmtId="0" fontId="125" fillId="0" borderId="145" xfId="16" applyNumberFormat="1" applyFont="1" applyFill="1" applyBorder="1" applyAlignment="1" applyProtection="1">
      <alignment horizontal="right" vertical="center" indent="1"/>
      <protection locked="0"/>
    </xf>
    <xf numFmtId="41" fontId="125" fillId="0" borderId="145" xfId="16" applyNumberFormat="1" applyFont="1" applyFill="1" applyBorder="1" applyAlignment="1" applyProtection="1">
      <alignment horizontal="right" vertical="center" indent="1"/>
      <protection locked="0"/>
    </xf>
    <xf numFmtId="41" fontId="125" fillId="0" borderId="146" xfId="16" applyNumberFormat="1" applyFont="1" applyFill="1" applyBorder="1" applyAlignment="1" applyProtection="1">
      <alignment horizontal="right" vertical="center" indent="1"/>
      <protection/>
    </xf>
    <xf numFmtId="41" fontId="125" fillId="0" borderId="147" xfId="16" applyNumberFormat="1" applyFont="1" applyFill="1" applyBorder="1" applyAlignment="1" applyProtection="1">
      <alignment horizontal="right" vertical="center" indent="1"/>
      <protection/>
    </xf>
    <xf numFmtId="0" fontId="125" fillId="0" borderId="148" xfId="16" applyNumberFormat="1" applyFont="1" applyFill="1" applyBorder="1" applyAlignment="1" applyProtection="1">
      <alignment horizontal="left" vertical="center" indent="1"/>
      <protection locked="0"/>
    </xf>
    <xf numFmtId="164" fontId="125" fillId="0" borderId="145" xfId="16" applyNumberFormat="1" applyFont="1" applyFill="1" applyBorder="1" applyAlignment="1" applyProtection="1">
      <alignment horizontal="left" vertical="center" indent="1"/>
      <protection locked="0"/>
    </xf>
    <xf numFmtId="172" fontId="125" fillId="0" borderId="145" xfId="16" applyNumberFormat="1" applyFont="1" applyFill="1" applyBorder="1" applyAlignment="1" applyProtection="1">
      <alignment horizontal="left" vertical="center" wrapText="1" indent="1" shrinkToFit="1"/>
      <protection locked="0"/>
    </xf>
    <xf numFmtId="0" fontId="125" fillId="0" borderId="145" xfId="16" applyNumberFormat="1" applyFont="1" applyFill="1" applyBorder="1" applyAlignment="1" applyProtection="1">
      <alignment horizontal="center" vertical="center"/>
      <protection locked="0"/>
    </xf>
    <xf numFmtId="172" fontId="125" fillId="0" borderId="149" xfId="16" applyNumberFormat="1" applyFont="1" applyFill="1" applyBorder="1" applyAlignment="1" applyProtection="1">
      <alignment horizontal="left" vertical="center" indent="1"/>
      <protection locked="0"/>
    </xf>
    <xf numFmtId="49" fontId="125" fillId="0" borderId="144" xfId="16" applyNumberFormat="1" applyFont="1" applyFill="1" applyBorder="1" applyAlignment="1" applyProtection="1">
      <alignment horizontal="left" vertical="center" indent="1" shrinkToFit="1"/>
      <protection locked="0"/>
    </xf>
    <xf numFmtId="0" fontId="125" fillId="0" borderId="147" xfId="16" applyNumberFormat="1" applyFont="1" applyFill="1" applyBorder="1" applyAlignment="1" applyProtection="1">
      <alignment horizontal="right" vertical="center" indent="1"/>
      <protection/>
    </xf>
    <xf numFmtId="37" fontId="125" fillId="0" borderId="145" xfId="16" applyNumberFormat="1" applyFont="1" applyFill="1" applyBorder="1" applyAlignment="1" applyProtection="1">
      <alignment horizontal="left" vertical="center" indent="1"/>
      <protection locked="0"/>
    </xf>
    <xf numFmtId="0" fontId="125" fillId="4" borderId="150" xfId="16" applyNumberFormat="1" applyFont="1" applyFill="1" applyBorder="1" applyAlignment="1" applyProtection="1">
      <alignment horizontal="left" vertical="center" indent="1" shrinkToFit="1"/>
      <protection locked="0"/>
    </xf>
    <xf numFmtId="0" fontId="125" fillId="4" borderId="151" xfId="16" applyNumberFormat="1" applyFont="1" applyFill="1" applyBorder="1" applyAlignment="1" applyProtection="1">
      <alignment horizontal="left" vertical="center" indent="1"/>
      <protection locked="0"/>
    </xf>
    <xf numFmtId="172" fontId="125" fillId="4" borderId="151" xfId="16" applyNumberFormat="1" applyFont="1" applyFill="1" applyBorder="1" applyAlignment="1" applyProtection="1">
      <alignment horizontal="left" vertical="center" indent="1"/>
      <protection locked="0"/>
    </xf>
    <xf numFmtId="0" fontId="125" fillId="4" borderId="151" xfId="16" applyNumberFormat="1" applyFont="1" applyFill="1" applyBorder="1" applyAlignment="1" applyProtection="1">
      <alignment horizontal="right" vertical="center" indent="1"/>
      <protection locked="0"/>
    </xf>
    <xf numFmtId="41" fontId="125" fillId="4" borderId="151" xfId="16" applyNumberFormat="1" applyFont="1" applyFill="1" applyBorder="1" applyAlignment="1" applyProtection="1">
      <alignment horizontal="right" vertical="center" indent="1"/>
      <protection locked="0"/>
    </xf>
    <xf numFmtId="41" fontId="125" fillId="4" borderId="152" xfId="16" applyNumberFormat="1" applyFont="1" applyFill="1" applyBorder="1" applyAlignment="1" applyProtection="1">
      <alignment horizontal="right" vertical="center" indent="1"/>
      <protection/>
    </xf>
    <xf numFmtId="41" fontId="125" fillId="4" borderId="153" xfId="16" applyNumberFormat="1" applyFont="1" applyFill="1" applyBorder="1" applyAlignment="1" applyProtection="1">
      <alignment horizontal="right" vertical="center" indent="1"/>
      <protection/>
    </xf>
    <xf numFmtId="0" fontId="125" fillId="4" borderId="154" xfId="16" applyNumberFormat="1" applyFont="1" applyFill="1" applyBorder="1" applyAlignment="1" applyProtection="1">
      <alignment horizontal="left" vertical="center" indent="1"/>
      <protection locked="0"/>
    </xf>
    <xf numFmtId="164" fontId="125" fillId="4" borderId="151" xfId="16" applyNumberFormat="1" applyFont="1" applyFill="1" applyBorder="1" applyAlignment="1" applyProtection="1">
      <alignment horizontal="left" vertical="center" indent="1"/>
      <protection locked="0"/>
    </xf>
    <xf numFmtId="172" fontId="125" fillId="4" borderId="151" xfId="16" applyNumberFormat="1" applyFont="1" applyFill="1" applyBorder="1" applyAlignment="1" applyProtection="1">
      <alignment horizontal="left" vertical="center" wrapText="1" indent="1" shrinkToFit="1"/>
      <protection locked="0"/>
    </xf>
    <xf numFmtId="0" fontId="125" fillId="4" borderId="151" xfId="16" applyNumberFormat="1" applyFont="1" applyFill="1" applyBorder="1" applyAlignment="1" applyProtection="1">
      <alignment horizontal="center" vertical="center"/>
      <protection locked="0"/>
    </xf>
    <xf numFmtId="172" fontId="125" fillId="4" borderId="155" xfId="16" applyNumberFormat="1" applyFont="1" applyFill="1" applyBorder="1" applyAlignment="1" applyProtection="1">
      <alignment horizontal="left" vertical="center" indent="1"/>
      <protection locked="0"/>
    </xf>
    <xf numFmtId="3" fontId="116" fillId="41" borderId="156" xfId="0" applyNumberFormat="1" applyFont="1" applyFill="1" applyBorder="1" applyAlignment="1" applyProtection="1">
      <alignment horizontal="center" vertical="center"/>
      <protection/>
    </xf>
    <xf numFmtId="0" fontId="116" fillId="41" borderId="157" xfId="0" applyNumberFormat="1" applyFont="1" applyFill="1" applyBorder="1" applyAlignment="1" applyProtection="1">
      <alignment horizontal="right" vertical="center" indent="1"/>
      <protection/>
    </xf>
    <xf numFmtId="2" fontId="116" fillId="41" borderId="157" xfId="0" applyNumberFormat="1" applyFont="1" applyFill="1" applyBorder="1" applyAlignment="1" applyProtection="1">
      <alignment horizontal="center" vertical="center" wrapText="1"/>
      <protection/>
    </xf>
    <xf numFmtId="0" fontId="116" fillId="41" borderId="157" xfId="0" applyNumberFormat="1" applyFont="1" applyFill="1" applyBorder="1" applyAlignment="1" applyProtection="1">
      <alignment horizontal="center" vertical="center"/>
      <protection/>
    </xf>
    <xf numFmtId="41" fontId="116" fillId="41" borderId="157" xfId="0" applyNumberFormat="1" applyFont="1" applyFill="1" applyBorder="1" applyAlignment="1" applyProtection="1">
      <alignment horizontal="right" vertical="center" indent="1"/>
      <protection/>
    </xf>
    <xf numFmtId="0" fontId="116" fillId="41" borderId="158" xfId="0" applyNumberFormat="1" applyFont="1" applyFill="1" applyBorder="1" applyAlignment="1" applyProtection="1">
      <alignment horizontal="center" vertical="center"/>
      <protection/>
    </xf>
    <xf numFmtId="37" fontId="116" fillId="41" borderId="157" xfId="0" applyNumberFormat="1" applyFont="1" applyFill="1" applyBorder="1" applyAlignment="1" applyProtection="1">
      <alignment horizontal="center" vertical="center"/>
      <protection/>
    </xf>
    <xf numFmtId="172" fontId="116" fillId="41" borderId="157" xfId="0" applyNumberFormat="1" applyFont="1" applyFill="1" applyBorder="1" applyAlignment="1" applyProtection="1">
      <alignment horizontal="center" vertical="center" wrapText="1"/>
      <protection/>
    </xf>
    <xf numFmtId="0" fontId="116" fillId="41" borderId="159" xfId="0" applyNumberFormat="1" applyFont="1" applyFill="1" applyBorder="1" applyAlignment="1" applyProtection="1">
      <alignment horizontal="right" vertical="center" indent="1"/>
      <protection/>
    </xf>
    <xf numFmtId="37" fontId="127" fillId="13" borderId="160" xfId="0" applyNumberFormat="1" applyFont="1" applyFill="1" applyBorder="1" applyAlignment="1" applyProtection="1">
      <alignment horizontal="center" wrapText="1"/>
      <protection/>
    </xf>
    <xf numFmtId="37" fontId="127" fillId="13" borderId="161" xfId="0" applyNumberFormat="1" applyFont="1" applyFill="1" applyBorder="1" applyAlignment="1" applyProtection="1">
      <alignment horizontal="center" wrapText="1"/>
      <protection/>
    </xf>
    <xf numFmtId="37" fontId="127" fillId="13" borderId="162" xfId="0" applyNumberFormat="1" applyFont="1" applyFill="1" applyBorder="1" applyAlignment="1" applyProtection="1">
      <alignment horizontal="center" wrapText="1"/>
      <protection/>
    </xf>
    <xf numFmtId="37" fontId="127" fillId="13" borderId="163" xfId="0" applyNumberFormat="1" applyFont="1" applyFill="1" applyBorder="1" applyAlignment="1" applyProtection="1">
      <alignment horizontal="center" wrapText="1"/>
      <protection/>
    </xf>
    <xf numFmtId="37" fontId="127" fillId="13" borderId="164" xfId="0" applyNumberFormat="1" applyFont="1" applyFill="1" applyBorder="1" applyAlignment="1" applyProtection="1">
      <alignment horizontal="center" wrapText="1"/>
      <protection/>
    </xf>
    <xf numFmtId="37" fontId="127" fillId="13" borderId="165" xfId="0" applyNumberFormat="1" applyFont="1" applyFill="1" applyBorder="1" applyAlignment="1" applyProtection="1">
      <alignment horizontal="center" wrapText="1"/>
      <protection/>
    </xf>
    <xf numFmtId="37" fontId="112" fillId="41" borderId="68" xfId="0" applyNumberFormat="1" applyFont="1" applyFill="1" applyBorder="1" applyAlignment="1" applyProtection="1">
      <alignment horizontal="centerContinuous"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95250</xdr:rowOff>
    </xdr:from>
    <xdr:to>
      <xdr:col>5</xdr:col>
      <xdr:colOff>1295400</xdr:colOff>
      <xdr:row>6</xdr:row>
      <xdr:rowOff>171450</xdr:rowOff>
    </xdr:to>
    <xdr:pic>
      <xdr:nvPicPr>
        <xdr:cNvPr id="1" name="Picture 1" descr="Agency English-French Colour"/>
        <xdr:cNvPicPr preferRelativeResize="1">
          <a:picLocks noChangeAspect="1"/>
        </xdr:cNvPicPr>
      </xdr:nvPicPr>
      <xdr:blipFill>
        <a:blip r:embed="rId1"/>
        <a:stretch>
          <a:fillRect/>
        </a:stretch>
      </xdr:blipFill>
      <xdr:spPr>
        <a:xfrm>
          <a:off x="3638550" y="666750"/>
          <a:ext cx="2981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542925</xdr:colOff>
      <xdr:row>1</xdr:row>
      <xdr:rowOff>95250</xdr:rowOff>
    </xdr:from>
    <xdr:to>
      <xdr:col>9</xdr:col>
      <xdr:colOff>1924050</xdr:colOff>
      <xdr:row>5</xdr:row>
      <xdr:rowOff>114300</xdr:rowOff>
    </xdr:to>
    <xdr:pic>
      <xdr:nvPicPr>
        <xdr:cNvPr id="1" name="Picture 1" descr="Agency English-French Colour"/>
        <xdr:cNvPicPr preferRelativeResize="1">
          <a:picLocks noChangeAspect="1"/>
        </xdr:cNvPicPr>
      </xdr:nvPicPr>
      <xdr:blipFill>
        <a:blip r:embed="rId1"/>
        <a:stretch>
          <a:fillRect/>
        </a:stretch>
      </xdr:blipFill>
      <xdr:spPr>
        <a:xfrm>
          <a:off x="9705975" y="542925"/>
          <a:ext cx="32099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1"/>
  <sheetViews>
    <sheetView tabSelected="1" zoomScale="110" zoomScaleNormal="110" workbookViewId="0" topLeftCell="A1">
      <pane xSplit="1" ySplit="2" topLeftCell="B23" activePane="bottomRight" state="frozen"/>
      <selection pane="topLeft" activeCell="A1" sqref="A1"/>
      <selection pane="topRight" activeCell="B1" sqref="B1"/>
      <selection pane="bottomLeft" activeCell="A3" sqref="A3"/>
      <selection pane="bottomRight" activeCell="B42" sqref="B42"/>
    </sheetView>
  </sheetViews>
  <sheetFormatPr defaultColWidth="9.140625" defaultRowHeight="15"/>
  <cols>
    <col min="1" max="1" width="9.140625" style="7" customWidth="1"/>
    <col min="2" max="2" width="111.28125" style="7" customWidth="1"/>
    <col min="3" max="3" width="1.28515625" style="7" customWidth="1"/>
    <col min="4" max="16384" width="9.140625" style="7" customWidth="1"/>
  </cols>
  <sheetData>
    <row r="1" spans="1:3" ht="26.25" customHeight="1">
      <c r="A1" s="324" t="s">
        <v>48</v>
      </c>
      <c r="B1" s="325"/>
      <c r="C1" s="326"/>
    </row>
    <row r="2" spans="1:3" ht="26.25" customHeight="1">
      <c r="A2" s="331" t="s">
        <v>232</v>
      </c>
      <c r="B2" s="332"/>
      <c r="C2" s="85"/>
    </row>
    <row r="3" spans="1:3" ht="6.75" customHeight="1">
      <c r="A3" s="162"/>
      <c r="B3" s="163"/>
      <c r="C3" s="86"/>
    </row>
    <row r="4" spans="1:3" ht="21.75" customHeight="1">
      <c r="A4" s="329" t="s">
        <v>118</v>
      </c>
      <c r="B4" s="330"/>
      <c r="C4" s="84"/>
    </row>
    <row r="5" spans="1:3" ht="15" customHeight="1">
      <c r="A5" s="187">
        <v>1</v>
      </c>
      <c r="B5" s="188" t="s">
        <v>310</v>
      </c>
      <c r="C5" s="189"/>
    </row>
    <row r="6" spans="1:3" ht="15" customHeight="1">
      <c r="A6" s="190">
        <v>2</v>
      </c>
      <c r="B6" s="191" t="s">
        <v>311</v>
      </c>
      <c r="C6" s="192"/>
    </row>
    <row r="7" spans="1:3" ht="15" customHeight="1">
      <c r="A7" s="190">
        <v>3</v>
      </c>
      <c r="B7" s="193" t="s">
        <v>312</v>
      </c>
      <c r="C7" s="192"/>
    </row>
    <row r="8" spans="1:3" ht="15" customHeight="1">
      <c r="A8" s="190">
        <v>4</v>
      </c>
      <c r="B8" s="194" t="s">
        <v>313</v>
      </c>
      <c r="C8" s="192"/>
    </row>
    <row r="9" spans="1:3" ht="15" customHeight="1">
      <c r="A9" s="190">
        <v>5</v>
      </c>
      <c r="B9" s="194" t="s">
        <v>314</v>
      </c>
      <c r="C9" s="192"/>
    </row>
    <row r="10" spans="1:3" ht="42" customHeight="1">
      <c r="A10" s="190">
        <v>6</v>
      </c>
      <c r="B10" s="193" t="s">
        <v>315</v>
      </c>
      <c r="C10" s="192"/>
    </row>
    <row r="11" spans="1:3" ht="16.5" customHeight="1">
      <c r="A11" s="195">
        <v>7</v>
      </c>
      <c r="B11" s="196" t="s">
        <v>316</v>
      </c>
      <c r="C11" s="197"/>
    </row>
    <row r="12" spans="1:3" ht="21.75" customHeight="1">
      <c r="A12" s="327" t="s">
        <v>49</v>
      </c>
      <c r="B12" s="328"/>
      <c r="C12" s="198"/>
    </row>
    <row r="13" spans="1:3" ht="15" customHeight="1">
      <c r="A13" s="199">
        <v>1</v>
      </c>
      <c r="B13" s="188" t="s">
        <v>317</v>
      </c>
      <c r="C13" s="189"/>
    </row>
    <row r="14" spans="1:3" ht="55.5" customHeight="1">
      <c r="A14" s="200">
        <v>2</v>
      </c>
      <c r="B14" s="191" t="s">
        <v>352</v>
      </c>
      <c r="C14" s="192"/>
    </row>
    <row r="15" spans="1:3" ht="15" customHeight="1">
      <c r="A15" s="200">
        <v>3</v>
      </c>
      <c r="B15" s="191" t="s">
        <v>318</v>
      </c>
      <c r="C15" s="192"/>
    </row>
    <row r="16" spans="1:3" ht="15" customHeight="1">
      <c r="A16" s="200">
        <v>4</v>
      </c>
      <c r="B16" s="191" t="s">
        <v>353</v>
      </c>
      <c r="C16" s="192"/>
    </row>
    <row r="17" spans="1:3" ht="15" customHeight="1">
      <c r="A17" s="200">
        <v>5</v>
      </c>
      <c r="B17" s="193" t="s">
        <v>354</v>
      </c>
      <c r="C17" s="192"/>
    </row>
    <row r="18" spans="1:3" ht="15" customHeight="1">
      <c r="A18" s="200">
        <v>6</v>
      </c>
      <c r="B18" s="191" t="s">
        <v>319</v>
      </c>
      <c r="C18" s="192"/>
    </row>
    <row r="19" spans="1:3" ht="15" customHeight="1">
      <c r="A19" s="200">
        <v>7</v>
      </c>
      <c r="B19" s="191" t="s">
        <v>320</v>
      </c>
      <c r="C19" s="192"/>
    </row>
    <row r="20" spans="1:3" ht="42" customHeight="1">
      <c r="A20" s="200">
        <v>8</v>
      </c>
      <c r="B20" s="191" t="s">
        <v>348</v>
      </c>
      <c r="C20" s="192"/>
    </row>
    <row r="21" spans="1:3" ht="15" customHeight="1">
      <c r="A21" s="200">
        <v>9</v>
      </c>
      <c r="B21" s="191" t="s">
        <v>321</v>
      </c>
      <c r="C21" s="192"/>
    </row>
    <row r="22" spans="1:3" ht="15" customHeight="1">
      <c r="A22" s="200">
        <v>10</v>
      </c>
      <c r="B22" s="193" t="s">
        <v>322</v>
      </c>
      <c r="C22" s="192"/>
    </row>
    <row r="23" spans="1:3" ht="15" customHeight="1">
      <c r="A23" s="200">
        <v>11</v>
      </c>
      <c r="B23" s="193" t="s">
        <v>323</v>
      </c>
      <c r="C23" s="192"/>
    </row>
    <row r="24" spans="1:3" ht="15" customHeight="1">
      <c r="A24" s="200">
        <v>12</v>
      </c>
      <c r="B24" s="193" t="s">
        <v>324</v>
      </c>
      <c r="C24" s="192"/>
    </row>
    <row r="25" spans="1:3" ht="15" customHeight="1">
      <c r="A25" s="200">
        <v>13</v>
      </c>
      <c r="B25" s="194" t="s">
        <v>325</v>
      </c>
      <c r="C25" s="192"/>
    </row>
    <row r="26" spans="1:3" ht="15" customHeight="1">
      <c r="A26" s="201">
        <v>14</v>
      </c>
      <c r="B26" s="202" t="s">
        <v>355</v>
      </c>
      <c r="C26" s="197"/>
    </row>
    <row r="27" spans="1:3" ht="21.75" customHeight="1">
      <c r="A27" s="327" t="s">
        <v>50</v>
      </c>
      <c r="B27" s="328"/>
      <c r="C27" s="198"/>
    </row>
    <row r="28" spans="1:3" ht="42.75" customHeight="1">
      <c r="A28" s="290">
        <v>1</v>
      </c>
      <c r="B28" s="212" t="s">
        <v>258</v>
      </c>
      <c r="C28" s="203"/>
    </row>
    <row r="29" spans="1:3" ht="21.75" customHeight="1">
      <c r="A29" s="327" t="s">
        <v>51</v>
      </c>
      <c r="B29" s="328"/>
      <c r="C29" s="198"/>
    </row>
    <row r="30" spans="1:3" ht="28.5" customHeight="1">
      <c r="A30" s="204">
        <v>1</v>
      </c>
      <c r="B30" s="205" t="s">
        <v>326</v>
      </c>
      <c r="C30" s="189"/>
    </row>
    <row r="31" spans="1:3" ht="28.5" customHeight="1">
      <c r="A31" s="206">
        <v>2</v>
      </c>
      <c r="B31" s="191" t="s">
        <v>327</v>
      </c>
      <c r="C31" s="192"/>
    </row>
    <row r="32" spans="1:3" ht="41.25" customHeight="1">
      <c r="A32" s="206">
        <v>3</v>
      </c>
      <c r="B32" s="191" t="s">
        <v>328</v>
      </c>
      <c r="C32" s="192"/>
    </row>
    <row r="33" spans="1:3" ht="28.5" customHeight="1">
      <c r="A33" s="207">
        <v>4</v>
      </c>
      <c r="B33" s="202" t="s">
        <v>329</v>
      </c>
      <c r="C33" s="197"/>
    </row>
    <row r="34" spans="1:3" ht="21.75" customHeight="1">
      <c r="A34" s="327" t="s">
        <v>181</v>
      </c>
      <c r="B34" s="328"/>
      <c r="C34" s="198"/>
    </row>
    <row r="35" spans="1:3" ht="15" customHeight="1">
      <c r="A35" s="208">
        <v>1</v>
      </c>
      <c r="B35" s="205" t="s">
        <v>330</v>
      </c>
      <c r="C35" s="189"/>
    </row>
    <row r="36" spans="1:3" ht="15" customHeight="1">
      <c r="A36" s="208">
        <v>2</v>
      </c>
      <c r="B36" s="205" t="s">
        <v>331</v>
      </c>
      <c r="C36" s="209"/>
    </row>
    <row r="37" spans="1:3" ht="15" customHeight="1">
      <c r="A37" s="208">
        <v>3</v>
      </c>
      <c r="B37" s="205" t="s">
        <v>332</v>
      </c>
      <c r="C37" s="209"/>
    </row>
    <row r="38" spans="1:3" ht="15" customHeight="1">
      <c r="A38" s="210">
        <v>4</v>
      </c>
      <c r="B38" s="191" t="s">
        <v>333</v>
      </c>
      <c r="C38" s="192"/>
    </row>
    <row r="39" spans="1:3" ht="28.5" customHeight="1">
      <c r="A39" s="210">
        <v>5</v>
      </c>
      <c r="B39" s="193" t="s">
        <v>344</v>
      </c>
      <c r="C39" s="192"/>
    </row>
    <row r="40" spans="1:3" ht="15" customHeight="1">
      <c r="A40" s="210">
        <v>6</v>
      </c>
      <c r="B40" s="193" t="s">
        <v>335</v>
      </c>
      <c r="C40" s="192"/>
    </row>
    <row r="41" spans="1:3" ht="15" customHeight="1">
      <c r="A41" s="210">
        <v>7</v>
      </c>
      <c r="B41" s="191" t="s">
        <v>336</v>
      </c>
      <c r="C41" s="192"/>
    </row>
    <row r="42" spans="1:3" ht="15" customHeight="1">
      <c r="A42" s="210">
        <v>6</v>
      </c>
      <c r="B42" s="193" t="s">
        <v>337</v>
      </c>
      <c r="C42" s="192"/>
    </row>
    <row r="43" spans="1:3" ht="28.5" customHeight="1">
      <c r="A43" s="210">
        <v>7</v>
      </c>
      <c r="B43" s="193" t="s">
        <v>345</v>
      </c>
      <c r="C43" s="192"/>
    </row>
    <row r="44" spans="1:3" ht="15" customHeight="1">
      <c r="A44" s="211">
        <v>9</v>
      </c>
      <c r="B44" s="213" t="s">
        <v>338</v>
      </c>
      <c r="C44" s="197"/>
    </row>
    <row r="46" spans="1:2" ht="15">
      <c r="A46" s="95" t="s">
        <v>287</v>
      </c>
      <c r="B46" s="95"/>
    </row>
    <row r="47" spans="1:2" ht="15">
      <c r="A47" s="95"/>
      <c r="B47" s="95"/>
    </row>
    <row r="48" spans="1:2" ht="15">
      <c r="A48" s="95"/>
      <c r="B48" s="95"/>
    </row>
    <row r="49" spans="1:2" ht="15">
      <c r="A49" s="95" t="s">
        <v>288</v>
      </c>
      <c r="B49" s="95"/>
    </row>
    <row r="50" spans="1:2" ht="15">
      <c r="A50" s="95"/>
      <c r="B50" s="95"/>
    </row>
    <row r="51" ht="15">
      <c r="A51" s="95"/>
    </row>
  </sheetData>
  <sheetProtection sheet="1"/>
  <mergeCells count="7">
    <mergeCell ref="A1:C1"/>
    <mergeCell ref="A34:B34"/>
    <mergeCell ref="A29:B29"/>
    <mergeCell ref="A12:B12"/>
    <mergeCell ref="A27:B27"/>
    <mergeCell ref="A4:B4"/>
    <mergeCell ref="A2:B2"/>
  </mergeCells>
  <hyperlinks>
    <hyperlink ref="A4:B4" location="'Background Information'!A1" tooltip="Click to go to Tab 1." display="Tab 1: Background Information"/>
    <hyperlink ref="A12:B12" location="'Vacancy Report'!A1" tooltip="Click to go to Tab 2." display="Tab 2: Vacancy Report"/>
    <hyperlink ref="A27:B27" location="'Work Book'!A1" tooltip="Click to go to Tab 3." display="Tab 3: Work Book"/>
    <hyperlink ref="A29:B29" location="'Goals and Challenges'!A1" tooltip="Click to go to Tab 4." display="Tab 4: Goals and Challenges"/>
    <hyperlink ref="A34:B34" location="'Action Plan'!A1" tooltip="Click to go to Tab 5." display="Tab 5: Action Plan"/>
  </hyperlinks>
  <printOp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1:V6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D3"/>
    </sheetView>
  </sheetViews>
  <sheetFormatPr defaultColWidth="9.140625" defaultRowHeight="15"/>
  <cols>
    <col min="1" max="1" width="10.00390625" style="41" customWidth="1"/>
    <col min="2" max="2" width="17.140625" style="41" customWidth="1"/>
    <col min="3" max="3" width="15.7109375" style="41" customWidth="1"/>
    <col min="4" max="4" width="10.28125" style="41" customWidth="1"/>
    <col min="5" max="5" width="26.7109375" style="41" customWidth="1"/>
    <col min="6" max="6" width="20.421875" style="41" customWidth="1"/>
    <col min="7" max="7" width="0.9921875" style="41" customWidth="1"/>
    <col min="8" max="9" width="4.7109375" style="24" customWidth="1"/>
    <col min="10" max="10" width="4.28125" style="24" customWidth="1"/>
    <col min="11" max="11" width="4.8515625" style="24" customWidth="1"/>
    <col min="12" max="15" width="9.140625" style="24" customWidth="1"/>
    <col min="16" max="16" width="2.421875" style="24" customWidth="1"/>
    <col min="17" max="17" width="76.28125" style="24" customWidth="1"/>
    <col min="18" max="16384" width="9.140625" style="24" customWidth="1"/>
  </cols>
  <sheetData>
    <row r="1" spans="1:22" ht="26.25" customHeight="1">
      <c r="A1" s="372" t="s">
        <v>117</v>
      </c>
      <c r="B1" s="373"/>
      <c r="C1" s="373"/>
      <c r="D1" s="373"/>
      <c r="E1" s="373"/>
      <c r="F1" s="373"/>
      <c r="G1" s="169"/>
      <c r="H1" s="22"/>
      <c r="I1" s="23"/>
      <c r="J1" s="23"/>
      <c r="K1" s="23"/>
      <c r="L1" s="23"/>
      <c r="M1" s="23"/>
      <c r="N1" s="23"/>
      <c r="O1" s="23"/>
      <c r="P1" s="23"/>
      <c r="Q1" s="23"/>
      <c r="R1" s="23"/>
      <c r="S1" s="23"/>
      <c r="T1" s="23"/>
      <c r="U1" s="23"/>
      <c r="V1" s="23"/>
    </row>
    <row r="2" spans="1:22" ht="18.75" customHeight="1">
      <c r="A2" s="353" t="s">
        <v>156</v>
      </c>
      <c r="B2" s="354"/>
      <c r="C2" s="354"/>
      <c r="D2" s="354"/>
      <c r="E2" s="354"/>
      <c r="F2" s="354"/>
      <c r="G2" s="170"/>
      <c r="H2" s="22"/>
      <c r="I2" s="23"/>
      <c r="J2" s="23"/>
      <c r="K2" s="23"/>
      <c r="L2" s="23"/>
      <c r="M2" s="23"/>
      <c r="N2" s="23"/>
      <c r="O2" s="23"/>
      <c r="P2" s="23"/>
      <c r="Q2" s="23"/>
      <c r="R2" s="23"/>
      <c r="S2" s="23"/>
      <c r="T2" s="23"/>
      <c r="U2" s="23"/>
      <c r="V2" s="23"/>
    </row>
    <row r="3" spans="1:22" ht="16.5" customHeight="1">
      <c r="A3" s="379" t="s">
        <v>106</v>
      </c>
      <c r="B3" s="380"/>
      <c r="C3" s="366"/>
      <c r="D3" s="367"/>
      <c r="E3" s="374"/>
      <c r="F3" s="375"/>
      <c r="G3" s="18"/>
      <c r="H3" s="22"/>
      <c r="I3" s="23"/>
      <c r="J3" s="23"/>
      <c r="K3" s="23"/>
      <c r="L3" s="23"/>
      <c r="M3" s="23"/>
      <c r="N3" s="23"/>
      <c r="O3" s="23"/>
      <c r="P3" s="23"/>
      <c r="Q3" s="23"/>
      <c r="R3" s="23"/>
      <c r="S3" s="23"/>
      <c r="T3" s="23"/>
      <c r="U3" s="23"/>
      <c r="V3" s="23"/>
    </row>
    <row r="4" spans="1:22" ht="16.5" customHeight="1">
      <c r="A4" s="355" t="s">
        <v>108</v>
      </c>
      <c r="B4" s="356"/>
      <c r="C4" s="368"/>
      <c r="D4" s="369"/>
      <c r="E4" s="376"/>
      <c r="F4" s="375"/>
      <c r="G4" s="18"/>
      <c r="H4" s="22"/>
      <c r="I4" s="23"/>
      <c r="J4" s="23"/>
      <c r="K4" s="23"/>
      <c r="L4" s="23"/>
      <c r="M4" s="23"/>
      <c r="N4" s="23"/>
      <c r="O4" s="23"/>
      <c r="P4" s="23"/>
      <c r="Q4" s="23"/>
      <c r="R4" s="23"/>
      <c r="S4" s="23"/>
      <c r="T4" s="23"/>
      <c r="U4" s="23"/>
      <c r="V4" s="23"/>
    </row>
    <row r="5" spans="1:22" ht="16.5" customHeight="1">
      <c r="A5" s="355" t="s">
        <v>107</v>
      </c>
      <c r="B5" s="356"/>
      <c r="C5" s="377"/>
      <c r="D5" s="378"/>
      <c r="E5" s="376"/>
      <c r="F5" s="375"/>
      <c r="G5" s="18"/>
      <c r="H5" s="22"/>
      <c r="I5" s="23"/>
      <c r="J5" s="23"/>
      <c r="K5" s="23"/>
      <c r="L5" s="23"/>
      <c r="M5" s="23"/>
      <c r="N5" s="23"/>
      <c r="O5" s="23"/>
      <c r="P5" s="23"/>
      <c r="R5" s="23"/>
      <c r="S5" s="23"/>
      <c r="T5" s="23"/>
      <c r="U5" s="23"/>
      <c r="V5" s="23"/>
    </row>
    <row r="6" spans="1:22" ht="16.5" customHeight="1">
      <c r="A6" s="355" t="s">
        <v>105</v>
      </c>
      <c r="B6" s="356"/>
      <c r="C6" s="337"/>
      <c r="D6" s="338"/>
      <c r="E6" s="376"/>
      <c r="F6" s="375"/>
      <c r="G6" s="18"/>
      <c r="H6" s="22"/>
      <c r="I6" s="23"/>
      <c r="J6" s="23"/>
      <c r="K6" s="23"/>
      <c r="L6" s="23"/>
      <c r="M6" s="23"/>
      <c r="N6" s="23"/>
      <c r="O6" s="23"/>
      <c r="P6" s="23"/>
      <c r="R6" s="23"/>
      <c r="S6" s="23"/>
      <c r="T6" s="23"/>
      <c r="U6" s="23"/>
      <c r="V6" s="23"/>
    </row>
    <row r="7" spans="1:22" ht="16.5" customHeight="1">
      <c r="A7" s="355" t="s">
        <v>109</v>
      </c>
      <c r="B7" s="356"/>
      <c r="C7" s="339"/>
      <c r="D7" s="340"/>
      <c r="E7" s="376"/>
      <c r="F7" s="376"/>
      <c r="G7" s="18"/>
      <c r="H7" s="22"/>
      <c r="I7" s="23"/>
      <c r="J7" s="23"/>
      <c r="K7" s="23"/>
      <c r="L7" s="23"/>
      <c r="M7" s="23"/>
      <c r="N7" s="23"/>
      <c r="O7" s="23"/>
      <c r="P7" s="23"/>
      <c r="Q7" s="23"/>
      <c r="R7" s="23"/>
      <c r="S7" s="23"/>
      <c r="T7" s="23"/>
      <c r="U7" s="23"/>
      <c r="V7" s="23"/>
    </row>
    <row r="8" spans="1:22" ht="18" customHeight="1">
      <c r="A8" s="355" t="s">
        <v>125</v>
      </c>
      <c r="B8" s="356"/>
      <c r="C8" s="339"/>
      <c r="D8" s="340"/>
      <c r="E8" s="46" t="s">
        <v>157</v>
      </c>
      <c r="F8" s="229"/>
      <c r="G8" s="230"/>
      <c r="H8" s="25" t="s">
        <v>146</v>
      </c>
      <c r="I8" s="26" t="s">
        <v>0</v>
      </c>
      <c r="J8" s="26" t="s">
        <v>1</v>
      </c>
      <c r="K8" s="23"/>
      <c r="L8" s="23"/>
      <c r="M8" s="23"/>
      <c r="N8" s="23"/>
      <c r="O8" s="23"/>
      <c r="P8" s="23"/>
      <c r="Q8" s="23"/>
      <c r="R8" s="23"/>
      <c r="S8" s="23"/>
      <c r="T8" s="23"/>
      <c r="U8" s="23"/>
      <c r="V8" s="23"/>
    </row>
    <row r="9" spans="1:22" ht="16.5" customHeight="1">
      <c r="A9" s="355" t="s">
        <v>160</v>
      </c>
      <c r="B9" s="356"/>
      <c r="C9" s="339"/>
      <c r="D9" s="340"/>
      <c r="E9" s="47" t="s">
        <v>114</v>
      </c>
      <c r="F9" s="231"/>
      <c r="G9" s="232"/>
      <c r="H9" s="25" t="s">
        <v>147</v>
      </c>
      <c r="I9" s="26" t="s">
        <v>66</v>
      </c>
      <c r="J9" s="26"/>
      <c r="L9" s="26"/>
      <c r="M9" s="26" t="s">
        <v>14</v>
      </c>
      <c r="N9" s="26" t="s">
        <v>21</v>
      </c>
      <c r="O9" s="26" t="s">
        <v>18</v>
      </c>
      <c r="P9" s="23"/>
      <c r="Q9" s="23"/>
      <c r="R9" s="23"/>
      <c r="S9" s="23"/>
      <c r="T9" s="23"/>
      <c r="U9" s="23"/>
      <c r="V9" s="23"/>
    </row>
    <row r="10" spans="1:22" ht="16.5" customHeight="1">
      <c r="A10" s="355" t="s">
        <v>6</v>
      </c>
      <c r="B10" s="356"/>
      <c r="C10" s="339"/>
      <c r="D10" s="340"/>
      <c r="E10" s="48" t="s">
        <v>93</v>
      </c>
      <c r="F10" s="233"/>
      <c r="G10" s="234"/>
      <c r="H10" s="25" t="s">
        <v>149</v>
      </c>
      <c r="I10" s="26" t="s">
        <v>67</v>
      </c>
      <c r="J10" s="26"/>
      <c r="K10" s="26" t="s">
        <v>151</v>
      </c>
      <c r="L10" s="26"/>
      <c r="M10" s="26" t="s">
        <v>15</v>
      </c>
      <c r="N10" s="26" t="s">
        <v>20</v>
      </c>
      <c r="O10" s="26" t="s">
        <v>19</v>
      </c>
      <c r="P10" s="23"/>
      <c r="Q10" s="23"/>
      <c r="R10" s="23"/>
      <c r="S10" s="23"/>
      <c r="T10" s="23"/>
      <c r="U10" s="23"/>
      <c r="V10" s="23"/>
    </row>
    <row r="11" spans="1:22" ht="16.5" customHeight="1">
      <c r="A11" s="355" t="s">
        <v>7</v>
      </c>
      <c r="B11" s="356"/>
      <c r="C11" s="339"/>
      <c r="D11" s="340"/>
      <c r="E11" s="48" t="s">
        <v>9</v>
      </c>
      <c r="F11" s="231"/>
      <c r="G11" s="232"/>
      <c r="H11" s="25" t="s">
        <v>150</v>
      </c>
      <c r="I11" s="26" t="s">
        <v>68</v>
      </c>
      <c r="J11" s="26"/>
      <c r="K11" s="26" t="s">
        <v>13</v>
      </c>
      <c r="L11" s="26"/>
      <c r="M11" s="26" t="s">
        <v>16</v>
      </c>
      <c r="N11" s="26" t="s">
        <v>284</v>
      </c>
      <c r="O11" s="26"/>
      <c r="P11" s="23"/>
      <c r="Q11" s="23"/>
      <c r="R11" s="23"/>
      <c r="S11" s="23"/>
      <c r="T11" s="23"/>
      <c r="U11" s="23"/>
      <c r="V11" s="23"/>
    </row>
    <row r="12" spans="1:22" ht="16.5" customHeight="1">
      <c r="A12" s="355" t="s">
        <v>8</v>
      </c>
      <c r="B12" s="356"/>
      <c r="C12" s="341"/>
      <c r="D12" s="342"/>
      <c r="E12" s="49" t="s">
        <v>126</v>
      </c>
      <c r="F12" s="235"/>
      <c r="G12" s="236"/>
      <c r="H12" s="25"/>
      <c r="I12" s="26" t="s">
        <v>69</v>
      </c>
      <c r="J12" s="26"/>
      <c r="K12" s="26" t="s">
        <v>12</v>
      </c>
      <c r="M12" s="26" t="s">
        <v>17</v>
      </c>
      <c r="N12" s="26" t="s">
        <v>285</v>
      </c>
      <c r="O12" s="26"/>
      <c r="P12" s="23"/>
      <c r="R12" s="23"/>
      <c r="S12" s="23"/>
      <c r="T12" s="23"/>
      <c r="U12" s="23"/>
      <c r="V12" s="23"/>
    </row>
    <row r="13" spans="1:22" ht="18.75" customHeight="1">
      <c r="A13" s="357" t="s">
        <v>124</v>
      </c>
      <c r="B13" s="358"/>
      <c r="C13" s="358"/>
      <c r="D13" s="358"/>
      <c r="E13" s="371"/>
      <c r="F13" s="371"/>
      <c r="G13" s="171"/>
      <c r="H13" s="27" t="s">
        <v>148</v>
      </c>
      <c r="I13" s="26"/>
      <c r="J13" s="26"/>
      <c r="K13" s="26" t="s">
        <v>11</v>
      </c>
      <c r="L13" s="26"/>
      <c r="M13" s="26"/>
      <c r="N13" s="26" t="s">
        <v>19</v>
      </c>
      <c r="O13" s="26"/>
      <c r="P13" s="23"/>
      <c r="Q13" s="23"/>
      <c r="R13" s="23"/>
      <c r="S13" s="23"/>
      <c r="T13" s="23"/>
      <c r="U13" s="23"/>
      <c r="V13" s="23"/>
    </row>
    <row r="14" spans="1:22" ht="16.5" customHeight="1">
      <c r="A14" s="364" t="s">
        <v>110</v>
      </c>
      <c r="B14" s="365"/>
      <c r="C14" s="363"/>
      <c r="D14" s="339"/>
      <c r="E14" s="47" t="s">
        <v>94</v>
      </c>
      <c r="F14" s="237"/>
      <c r="G14" s="238"/>
      <c r="H14" s="17"/>
      <c r="I14" s="26"/>
      <c r="J14" s="26"/>
      <c r="K14" s="26" t="s">
        <v>10</v>
      </c>
      <c r="L14" s="26"/>
      <c r="M14" s="26"/>
      <c r="N14" s="26" t="s">
        <v>286</v>
      </c>
      <c r="O14" s="26"/>
      <c r="P14" s="23"/>
      <c r="Q14" s="23"/>
      <c r="R14" s="23"/>
      <c r="S14" s="23"/>
      <c r="T14" s="23"/>
      <c r="U14" s="23"/>
      <c r="V14" s="23"/>
    </row>
    <row r="15" spans="1:22" ht="16.5" customHeight="1">
      <c r="A15" s="364" t="s">
        <v>152</v>
      </c>
      <c r="B15" s="365"/>
      <c r="C15" s="363"/>
      <c r="D15" s="339"/>
      <c r="E15" s="50" t="s">
        <v>123</v>
      </c>
      <c r="F15" s="239"/>
      <c r="G15" s="240"/>
      <c r="H15" s="16" t="s">
        <v>153</v>
      </c>
      <c r="I15" s="26"/>
      <c r="J15" s="26"/>
      <c r="K15" s="26"/>
      <c r="L15" s="26"/>
      <c r="M15" s="26"/>
      <c r="N15" s="26"/>
      <c r="O15" s="26"/>
      <c r="P15" s="23"/>
      <c r="Q15" s="23"/>
      <c r="R15" s="23"/>
      <c r="S15" s="23"/>
      <c r="T15" s="23"/>
      <c r="U15" s="23"/>
      <c r="V15" s="23"/>
    </row>
    <row r="16" spans="1:22" ht="16.5" customHeight="1">
      <c r="A16" s="364" t="s">
        <v>62</v>
      </c>
      <c r="B16" s="365"/>
      <c r="C16" s="363"/>
      <c r="D16" s="339"/>
      <c r="E16" s="47" t="s">
        <v>120</v>
      </c>
      <c r="F16" s="241"/>
      <c r="G16" s="242"/>
      <c r="H16" s="16" t="s">
        <v>154</v>
      </c>
      <c r="I16" s="26"/>
      <c r="J16" s="26"/>
      <c r="K16" s="28" t="s">
        <v>64</v>
      </c>
      <c r="L16" s="26"/>
      <c r="M16" s="26"/>
      <c r="N16" s="26"/>
      <c r="O16" s="26"/>
      <c r="P16" s="23"/>
      <c r="R16" s="23"/>
      <c r="S16" s="23"/>
      <c r="T16" s="23"/>
      <c r="U16" s="23"/>
      <c r="V16" s="23"/>
    </row>
    <row r="17" spans="1:22" ht="16.5" customHeight="1">
      <c r="A17" s="364" t="s">
        <v>111</v>
      </c>
      <c r="B17" s="365"/>
      <c r="C17" s="363"/>
      <c r="D17" s="339"/>
      <c r="E17" s="47" t="s">
        <v>122</v>
      </c>
      <c r="F17" s="243"/>
      <c r="G17" s="240"/>
      <c r="H17" s="16" t="s">
        <v>155</v>
      </c>
      <c r="I17" s="26"/>
      <c r="J17" s="26"/>
      <c r="K17" s="28" t="s">
        <v>63</v>
      </c>
      <c r="L17" s="26"/>
      <c r="M17" s="26"/>
      <c r="N17" s="26"/>
      <c r="O17" s="26"/>
      <c r="P17" s="23"/>
      <c r="R17" s="23"/>
      <c r="S17" s="23"/>
      <c r="T17" s="23"/>
      <c r="U17" s="23"/>
      <c r="V17" s="23"/>
    </row>
    <row r="18" spans="1:22" ht="16.5" customHeight="1">
      <c r="A18" s="364" t="s">
        <v>112</v>
      </c>
      <c r="B18" s="365"/>
      <c r="C18" s="363"/>
      <c r="D18" s="339"/>
      <c r="E18" s="47" t="s">
        <v>113</v>
      </c>
      <c r="F18" s="237"/>
      <c r="G18" s="244"/>
      <c r="H18" s="16"/>
      <c r="I18" s="26"/>
      <c r="J18" s="26"/>
      <c r="K18" s="28" t="s">
        <v>133</v>
      </c>
      <c r="L18" s="26"/>
      <c r="M18" s="26"/>
      <c r="N18" s="26"/>
      <c r="O18" s="26"/>
      <c r="P18" s="23"/>
      <c r="Q18" s="23"/>
      <c r="R18" s="23"/>
      <c r="S18" s="23"/>
      <c r="T18" s="23"/>
      <c r="U18" s="23"/>
      <c r="V18" s="23"/>
    </row>
    <row r="19" spans="1:22" ht="18.75" customHeight="1">
      <c r="A19" s="357" t="s">
        <v>22</v>
      </c>
      <c r="B19" s="358"/>
      <c r="C19" s="358"/>
      <c r="D19" s="358"/>
      <c r="E19" s="358"/>
      <c r="F19" s="358"/>
      <c r="G19" s="172"/>
      <c r="H19" s="16" t="s">
        <v>144</v>
      </c>
      <c r="I19" s="26"/>
      <c r="J19" s="26"/>
      <c r="K19" s="28" t="s">
        <v>132</v>
      </c>
      <c r="L19" s="26"/>
      <c r="M19" s="26"/>
      <c r="N19" s="26"/>
      <c r="O19" s="26"/>
      <c r="P19" s="23"/>
      <c r="Q19" s="23"/>
      <c r="R19" s="23"/>
      <c r="S19" s="23"/>
      <c r="T19" s="23"/>
      <c r="U19" s="23"/>
      <c r="V19" s="23"/>
    </row>
    <row r="20" spans="1:22" s="41" customFormat="1" ht="18" customHeight="1">
      <c r="A20" s="347" t="s">
        <v>115</v>
      </c>
      <c r="B20" s="348"/>
      <c r="C20" s="349"/>
      <c r="D20" s="348"/>
      <c r="E20" s="348"/>
      <c r="F20" s="348"/>
      <c r="G20" s="51"/>
      <c r="H20" s="16" t="s">
        <v>170</v>
      </c>
      <c r="I20" s="29"/>
      <c r="J20" s="29"/>
      <c r="K20" s="28" t="s">
        <v>65</v>
      </c>
      <c r="L20" s="29"/>
      <c r="M20" s="29"/>
      <c r="N20" s="29"/>
      <c r="O20" s="29"/>
      <c r="P20" s="30"/>
      <c r="Q20" s="30"/>
      <c r="R20" s="30"/>
      <c r="S20" s="30"/>
      <c r="T20" s="30"/>
      <c r="U20" s="30"/>
      <c r="V20" s="30"/>
    </row>
    <row r="21" spans="1:22" ht="27" customHeight="1">
      <c r="A21" s="343"/>
      <c r="B21" s="344"/>
      <c r="C21" s="344"/>
      <c r="D21" s="344"/>
      <c r="E21" s="344"/>
      <c r="F21" s="344"/>
      <c r="G21" s="19"/>
      <c r="H21" s="16" t="s">
        <v>139</v>
      </c>
      <c r="I21" s="26"/>
      <c r="J21" s="23"/>
      <c r="K21" s="31" t="s">
        <v>131</v>
      </c>
      <c r="L21" s="23"/>
      <c r="M21" s="23"/>
      <c r="N21" s="23"/>
      <c r="O21" s="23"/>
      <c r="P21" s="23"/>
      <c r="Q21" s="23"/>
      <c r="R21" s="23"/>
      <c r="S21" s="23"/>
      <c r="T21" s="23"/>
      <c r="U21" s="23"/>
      <c r="V21" s="23"/>
    </row>
    <row r="22" spans="1:22" ht="37.5" customHeight="1">
      <c r="A22" s="343"/>
      <c r="B22" s="344"/>
      <c r="C22" s="344"/>
      <c r="D22" s="344"/>
      <c r="E22" s="344"/>
      <c r="F22" s="344"/>
      <c r="G22" s="19"/>
      <c r="H22" s="16" t="s">
        <v>140</v>
      </c>
      <c r="I22" s="26"/>
      <c r="J22" s="23"/>
      <c r="K22" s="32" t="s">
        <v>169</v>
      </c>
      <c r="L22" s="23"/>
      <c r="M22" s="23"/>
      <c r="N22" s="23"/>
      <c r="O22" s="23"/>
      <c r="P22" s="23"/>
      <c r="Q22" s="23"/>
      <c r="R22" s="23"/>
      <c r="S22" s="23"/>
      <c r="T22" s="23"/>
      <c r="U22" s="23"/>
      <c r="V22" s="23"/>
    </row>
    <row r="23" spans="1:22" ht="42" customHeight="1">
      <c r="A23" s="343"/>
      <c r="B23" s="344"/>
      <c r="C23" s="344"/>
      <c r="D23" s="344"/>
      <c r="E23" s="344"/>
      <c r="F23" s="344"/>
      <c r="G23" s="19"/>
      <c r="H23" s="16" t="s">
        <v>141</v>
      </c>
      <c r="I23" s="26"/>
      <c r="J23" s="23"/>
      <c r="L23" s="23"/>
      <c r="M23" s="23"/>
      <c r="N23" s="23"/>
      <c r="O23" s="23"/>
      <c r="P23" s="23"/>
      <c r="Q23" s="23"/>
      <c r="R23" s="23"/>
      <c r="S23" s="23"/>
      <c r="T23" s="23"/>
      <c r="U23" s="23"/>
      <c r="V23" s="23"/>
    </row>
    <row r="24" spans="1:22" ht="6" customHeight="1">
      <c r="A24" s="14"/>
      <c r="B24" s="15"/>
      <c r="C24" s="15"/>
      <c r="D24" s="15"/>
      <c r="E24" s="15"/>
      <c r="F24" s="15"/>
      <c r="G24" s="20"/>
      <c r="H24" s="33" t="s">
        <v>142</v>
      </c>
      <c r="I24" s="23"/>
      <c r="J24" s="23"/>
      <c r="K24" s="32"/>
      <c r="L24" s="23"/>
      <c r="M24" s="23"/>
      <c r="N24" s="23"/>
      <c r="O24" s="23"/>
      <c r="P24" s="23"/>
      <c r="Q24" s="23"/>
      <c r="R24" s="23"/>
      <c r="S24" s="23"/>
      <c r="T24" s="23"/>
      <c r="U24" s="23"/>
      <c r="V24" s="23"/>
    </row>
    <row r="25" spans="1:22" ht="18.75" customHeight="1">
      <c r="A25" s="345" t="s">
        <v>23</v>
      </c>
      <c r="B25" s="346"/>
      <c r="C25" s="346"/>
      <c r="D25" s="346"/>
      <c r="E25" s="346"/>
      <c r="F25" s="346"/>
      <c r="G25" s="173"/>
      <c r="H25" s="33" t="s">
        <v>145</v>
      </c>
      <c r="I25" s="23"/>
      <c r="J25" s="23"/>
      <c r="L25" s="23"/>
      <c r="M25" s="23"/>
      <c r="N25" s="23"/>
      <c r="O25" s="23"/>
      <c r="P25" s="23"/>
      <c r="Q25" s="23"/>
      <c r="R25" s="23"/>
      <c r="S25" s="23"/>
      <c r="T25" s="23"/>
      <c r="U25" s="23"/>
      <c r="V25" s="23"/>
    </row>
    <row r="26" spans="1:22" ht="16.5" customHeight="1">
      <c r="A26" s="359" t="s">
        <v>174</v>
      </c>
      <c r="B26" s="360"/>
      <c r="C26" s="360"/>
      <c r="D26" s="245">
        <f>Vacant_Units</f>
        <v>0</v>
      </c>
      <c r="E26" s="58" t="s">
        <v>116</v>
      </c>
      <c r="F26" s="247" t="str">
        <f>Period_End</f>
        <v>?</v>
      </c>
      <c r="G26" s="248"/>
      <c r="H26" s="33" t="s">
        <v>92</v>
      </c>
      <c r="I26" s="23"/>
      <c r="J26" s="23"/>
      <c r="K26" s="32"/>
      <c r="L26" s="23"/>
      <c r="M26" s="23"/>
      <c r="N26" s="23"/>
      <c r="O26" s="23"/>
      <c r="P26" s="23"/>
      <c r="Q26" s="23"/>
      <c r="R26" s="23"/>
      <c r="S26" s="23"/>
      <c r="T26" s="23"/>
      <c r="U26" s="23"/>
      <c r="V26" s="23"/>
    </row>
    <row r="27" spans="1:22" ht="16.5" customHeight="1">
      <c r="A27" s="361" t="s">
        <v>161</v>
      </c>
      <c r="B27" s="362"/>
      <c r="C27" s="362"/>
      <c r="D27" s="246">
        <f>IF(F8=0,0,Vacant_Units/No_CMHC_Units)</f>
        <v>0</v>
      </c>
      <c r="E27" s="65" t="s">
        <v>121</v>
      </c>
      <c r="F27" s="249">
        <f>IF(F8=0,0,Units_Vacant_Year_End/No_CMHC_Units)</f>
        <v>0</v>
      </c>
      <c r="G27" s="250"/>
      <c r="H27" s="33" t="s">
        <v>143</v>
      </c>
      <c r="I27" s="23"/>
      <c r="J27" s="23"/>
      <c r="K27" s="32"/>
      <c r="L27" s="23"/>
      <c r="M27" s="23"/>
      <c r="N27" s="23"/>
      <c r="O27" s="23"/>
      <c r="P27" s="23"/>
      <c r="Q27" s="23"/>
      <c r="R27" s="23"/>
      <c r="S27" s="23"/>
      <c r="T27" s="23"/>
      <c r="U27" s="23"/>
      <c r="V27" s="23"/>
    </row>
    <row r="28" spans="1:22" ht="27.75" customHeight="1">
      <c r="A28" s="334" t="s">
        <v>127</v>
      </c>
      <c r="B28" s="335"/>
      <c r="C28" s="336"/>
      <c r="D28" s="89"/>
      <c r="E28" s="90" t="s">
        <v>185</v>
      </c>
      <c r="F28" s="251">
        <f>Vacancy_Loss</f>
        <v>0</v>
      </c>
      <c r="G28" s="232"/>
      <c r="H28" s="33"/>
      <c r="I28" s="23"/>
      <c r="J28" s="23"/>
      <c r="K28" s="32"/>
      <c r="L28" s="23"/>
      <c r="M28" s="23"/>
      <c r="N28" s="23"/>
      <c r="O28" s="23"/>
      <c r="P28" s="23"/>
      <c r="Q28" s="23"/>
      <c r="R28" s="23"/>
      <c r="S28" s="23"/>
      <c r="T28" s="23"/>
      <c r="U28" s="23"/>
      <c r="V28" s="23"/>
    </row>
    <row r="29" spans="1:22" ht="18.75" customHeight="1">
      <c r="A29" s="345" t="s">
        <v>128</v>
      </c>
      <c r="B29" s="346"/>
      <c r="C29" s="346"/>
      <c r="D29" s="346"/>
      <c r="E29" s="346"/>
      <c r="F29" s="346"/>
      <c r="G29" s="173"/>
      <c r="H29" s="22"/>
      <c r="I29" s="23"/>
      <c r="J29" s="23"/>
      <c r="K29" s="23"/>
      <c r="L29" s="23"/>
      <c r="M29" s="23"/>
      <c r="N29" s="23"/>
      <c r="O29" s="23"/>
      <c r="P29" s="23"/>
      <c r="Q29" s="23"/>
      <c r="R29" s="23"/>
      <c r="S29" s="23"/>
      <c r="T29" s="23"/>
      <c r="U29" s="23"/>
      <c r="V29" s="23"/>
    </row>
    <row r="30" spans="1:22" ht="16.5" customHeight="1">
      <c r="A30" s="53" t="s">
        <v>95</v>
      </c>
      <c r="B30" s="333"/>
      <c r="C30" s="333"/>
      <c r="D30" s="333"/>
      <c r="E30" s="333"/>
      <c r="F30" s="333"/>
      <c r="G30" s="52"/>
      <c r="H30" s="22"/>
      <c r="I30" s="23"/>
      <c r="J30" s="23"/>
      <c r="K30" s="23"/>
      <c r="L30" s="23"/>
      <c r="M30" s="23"/>
      <c r="N30" s="23"/>
      <c r="O30" s="23"/>
      <c r="P30" s="23"/>
      <c r="Q30" s="23"/>
      <c r="R30" s="23"/>
      <c r="S30" s="23"/>
      <c r="T30" s="23"/>
      <c r="U30" s="23"/>
      <c r="V30" s="23"/>
    </row>
    <row r="31" spans="1:22" ht="16.5" customHeight="1">
      <c r="A31" s="53" t="s">
        <v>96</v>
      </c>
      <c r="B31" s="333"/>
      <c r="C31" s="333"/>
      <c r="D31" s="333"/>
      <c r="E31" s="333"/>
      <c r="F31" s="333"/>
      <c r="G31" s="52"/>
      <c r="H31" s="22"/>
      <c r="I31" s="23"/>
      <c r="J31" s="23"/>
      <c r="K31" s="23"/>
      <c r="L31" s="23"/>
      <c r="M31" s="23"/>
      <c r="N31" s="23"/>
      <c r="O31" s="23"/>
      <c r="P31" s="23"/>
      <c r="Q31" s="23"/>
      <c r="R31" s="23"/>
      <c r="S31" s="23"/>
      <c r="T31" s="23"/>
      <c r="U31" s="23"/>
      <c r="V31" s="23"/>
    </row>
    <row r="32" spans="1:22" ht="15.75" customHeight="1">
      <c r="A32" s="53" t="s">
        <v>97</v>
      </c>
      <c r="B32" s="333"/>
      <c r="C32" s="333"/>
      <c r="D32" s="333"/>
      <c r="E32" s="333"/>
      <c r="F32" s="333"/>
      <c r="G32" s="52"/>
      <c r="H32" s="22"/>
      <c r="I32" s="23"/>
      <c r="J32" s="23"/>
      <c r="K32" s="23"/>
      <c r="L32" s="23"/>
      <c r="M32" s="23"/>
      <c r="N32" s="23"/>
      <c r="O32" s="23"/>
      <c r="P32" s="23"/>
      <c r="Q32" s="23"/>
      <c r="R32" s="23"/>
      <c r="S32" s="23"/>
      <c r="T32" s="23"/>
      <c r="U32" s="23"/>
      <c r="V32" s="23"/>
    </row>
    <row r="33" spans="1:22" ht="18.75" customHeight="1">
      <c r="A33" s="352" t="s">
        <v>129</v>
      </c>
      <c r="B33" s="346"/>
      <c r="C33" s="346"/>
      <c r="D33" s="346"/>
      <c r="E33" s="346"/>
      <c r="F33" s="346"/>
      <c r="G33" s="173"/>
      <c r="H33" s="22"/>
      <c r="I33" s="23"/>
      <c r="J33" s="23"/>
      <c r="K33" s="23"/>
      <c r="L33" s="23"/>
      <c r="M33" s="23"/>
      <c r="N33" s="23"/>
      <c r="O33" s="23"/>
      <c r="P33" s="23"/>
      <c r="Q33" s="23"/>
      <c r="R33" s="23"/>
      <c r="S33" s="23"/>
      <c r="T33" s="23"/>
      <c r="U33" s="23"/>
      <c r="V33" s="23"/>
    </row>
    <row r="34" spans="1:22" ht="16.5" customHeight="1">
      <c r="A34" s="53" t="s">
        <v>95</v>
      </c>
      <c r="B34" s="370"/>
      <c r="C34" s="333"/>
      <c r="D34" s="333"/>
      <c r="E34" s="333"/>
      <c r="F34" s="333"/>
      <c r="G34" s="52"/>
      <c r="H34" s="34" t="s">
        <v>162</v>
      </c>
      <c r="I34" s="29"/>
      <c r="J34" s="29"/>
      <c r="K34" s="29"/>
      <c r="L34" s="29"/>
      <c r="M34" s="23"/>
      <c r="N34" s="23"/>
      <c r="O34" s="23"/>
      <c r="P34" s="23"/>
      <c r="Q34" s="23"/>
      <c r="R34" s="23"/>
      <c r="S34" s="23"/>
      <c r="T34" s="23"/>
      <c r="U34" s="23"/>
      <c r="V34" s="23"/>
    </row>
    <row r="35" spans="1:22" s="42" customFormat="1" ht="16.5" customHeight="1">
      <c r="A35" s="53" t="s">
        <v>96</v>
      </c>
      <c r="B35" s="370"/>
      <c r="C35" s="333"/>
      <c r="D35" s="333"/>
      <c r="E35" s="333"/>
      <c r="F35" s="333"/>
      <c r="G35" s="52"/>
      <c r="H35" s="35" t="s">
        <v>163</v>
      </c>
      <c r="I35" s="36"/>
      <c r="J35" s="36"/>
      <c r="K35" s="36"/>
      <c r="L35" s="36"/>
      <c r="M35" s="37"/>
      <c r="N35" s="37"/>
      <c r="O35" s="37"/>
      <c r="P35" s="37"/>
      <c r="Q35" s="37"/>
      <c r="R35" s="37"/>
      <c r="S35" s="37"/>
      <c r="T35" s="37"/>
      <c r="U35" s="37"/>
      <c r="V35" s="37"/>
    </row>
    <row r="36" spans="1:22" s="42" customFormat="1" ht="16.5" customHeight="1">
      <c r="A36" s="53" t="s">
        <v>97</v>
      </c>
      <c r="B36" s="370"/>
      <c r="C36" s="333"/>
      <c r="D36" s="333"/>
      <c r="E36" s="333"/>
      <c r="F36" s="333"/>
      <c r="G36" s="52"/>
      <c r="H36" s="35" t="s">
        <v>166</v>
      </c>
      <c r="I36" s="36"/>
      <c r="J36" s="36"/>
      <c r="K36" s="36"/>
      <c r="L36" s="36"/>
      <c r="M36" s="37"/>
      <c r="N36" s="37"/>
      <c r="O36" s="37"/>
      <c r="P36" s="37"/>
      <c r="Q36" s="37"/>
      <c r="R36" s="37"/>
      <c r="S36" s="37"/>
      <c r="T36" s="37"/>
      <c r="U36" s="37"/>
      <c r="V36" s="37"/>
    </row>
    <row r="37" spans="1:22" s="42" customFormat="1" ht="16.5" customHeight="1">
      <c r="A37" s="53" t="s">
        <v>98</v>
      </c>
      <c r="B37" s="370"/>
      <c r="C37" s="333"/>
      <c r="D37" s="333"/>
      <c r="E37" s="333"/>
      <c r="F37" s="333"/>
      <c r="G37" s="52"/>
      <c r="H37" s="35" t="s">
        <v>164</v>
      </c>
      <c r="I37" s="36"/>
      <c r="J37" s="36"/>
      <c r="K37" s="36"/>
      <c r="L37" s="36"/>
      <c r="M37" s="37"/>
      <c r="N37" s="37"/>
      <c r="O37" s="37"/>
      <c r="P37" s="37"/>
      <c r="Q37" s="37"/>
      <c r="R37" s="37"/>
      <c r="S37" s="37"/>
      <c r="T37" s="37"/>
      <c r="U37" s="37"/>
      <c r="V37" s="37"/>
    </row>
    <row r="38" spans="1:22" ht="18.75" customHeight="1">
      <c r="A38" s="353" t="s">
        <v>119</v>
      </c>
      <c r="B38" s="354"/>
      <c r="C38" s="354"/>
      <c r="D38" s="354"/>
      <c r="E38" s="354"/>
      <c r="F38" s="354"/>
      <c r="G38" s="170"/>
      <c r="H38" s="35" t="s">
        <v>165</v>
      </c>
      <c r="I38" s="36"/>
      <c r="J38" s="36"/>
      <c r="K38" s="36"/>
      <c r="L38" s="36"/>
      <c r="M38" s="23"/>
      <c r="N38" s="23"/>
      <c r="O38" s="23"/>
      <c r="P38" s="23"/>
      <c r="Q38" s="23"/>
      <c r="R38" s="23"/>
      <c r="S38" s="23"/>
      <c r="T38" s="23"/>
      <c r="U38" s="23"/>
      <c r="V38" s="23"/>
    </row>
    <row r="39" spans="1:22" ht="107.25" customHeight="1">
      <c r="A39" s="350"/>
      <c r="B39" s="351"/>
      <c r="C39" s="351"/>
      <c r="D39" s="351"/>
      <c r="E39" s="351"/>
      <c r="F39" s="351"/>
      <c r="G39" s="21"/>
      <c r="H39" s="38" t="s">
        <v>167</v>
      </c>
      <c r="I39" s="36"/>
      <c r="J39" s="36"/>
      <c r="K39" s="36"/>
      <c r="L39" s="36"/>
      <c r="M39" s="23"/>
      <c r="N39" s="23"/>
      <c r="O39" s="23"/>
      <c r="P39" s="23"/>
      <c r="Q39" s="23"/>
      <c r="R39" s="23"/>
      <c r="S39" s="23"/>
      <c r="T39" s="23"/>
      <c r="U39" s="23"/>
      <c r="V39" s="23"/>
    </row>
    <row r="40" spans="1:22" s="43" customFormat="1" ht="8.25" customHeight="1">
      <c r="A40" s="91"/>
      <c r="B40" s="92"/>
      <c r="C40" s="92"/>
      <c r="D40" s="92"/>
      <c r="E40" s="92"/>
      <c r="F40" s="93"/>
      <c r="G40" s="94"/>
      <c r="H40" s="26" t="s">
        <v>168</v>
      </c>
      <c r="I40" s="39"/>
      <c r="J40" s="39"/>
      <c r="K40" s="39"/>
      <c r="L40" s="39"/>
      <c r="M40" s="39"/>
      <c r="N40" s="39"/>
      <c r="O40" s="39"/>
      <c r="P40" s="39"/>
      <c r="Q40" s="39"/>
      <c r="R40" s="39"/>
      <c r="S40" s="39"/>
      <c r="T40" s="39"/>
      <c r="U40" s="39"/>
      <c r="V40" s="39"/>
    </row>
    <row r="41" spans="6:22" ht="15">
      <c r="F41" s="24"/>
      <c r="G41" s="24"/>
      <c r="H41" s="26" t="s">
        <v>70</v>
      </c>
      <c r="I41" s="23"/>
      <c r="J41" s="23"/>
      <c r="K41" s="23"/>
      <c r="L41" s="23"/>
      <c r="M41" s="23"/>
      <c r="N41" s="23"/>
      <c r="O41" s="23"/>
      <c r="P41" s="23"/>
      <c r="Q41" s="23"/>
      <c r="R41" s="23"/>
      <c r="S41" s="23"/>
      <c r="T41" s="23"/>
      <c r="U41" s="23"/>
      <c r="V41" s="23"/>
    </row>
    <row r="42" spans="1:22" ht="15">
      <c r="A42" s="23"/>
      <c r="F42" s="24"/>
      <c r="G42" s="24"/>
      <c r="H42" s="26" t="s">
        <v>71</v>
      </c>
      <c r="I42" s="23"/>
      <c r="J42" s="23"/>
      <c r="K42" s="23"/>
      <c r="L42" s="23"/>
      <c r="M42" s="23"/>
      <c r="N42" s="23"/>
      <c r="O42" s="23"/>
      <c r="P42" s="23"/>
      <c r="Q42" s="23"/>
      <c r="R42" s="23"/>
      <c r="S42" s="23"/>
      <c r="T42" s="23"/>
      <c r="U42" s="23"/>
      <c r="V42" s="23"/>
    </row>
    <row r="43" spans="6:22" ht="15">
      <c r="F43" s="24"/>
      <c r="G43" s="24"/>
      <c r="H43" s="26" t="s">
        <v>72</v>
      </c>
      <c r="I43" s="23"/>
      <c r="J43" s="23"/>
      <c r="K43" s="23"/>
      <c r="L43" s="23"/>
      <c r="M43" s="23"/>
      <c r="N43" s="23"/>
      <c r="O43" s="23"/>
      <c r="P43" s="23"/>
      <c r="Q43" s="23"/>
      <c r="R43" s="23"/>
      <c r="S43" s="23"/>
      <c r="T43" s="23"/>
      <c r="U43" s="23"/>
      <c r="V43" s="23"/>
    </row>
    <row r="44" spans="6:22" ht="15">
      <c r="F44" s="24"/>
      <c r="G44" s="24"/>
      <c r="H44" s="26" t="s">
        <v>73</v>
      </c>
      <c r="I44" s="23"/>
      <c r="J44" s="23"/>
      <c r="K44" s="23"/>
      <c r="L44" s="23"/>
      <c r="M44" s="23"/>
      <c r="N44" s="23"/>
      <c r="O44" s="23"/>
      <c r="P44" s="23"/>
      <c r="Q44" s="23"/>
      <c r="R44" s="23"/>
      <c r="S44" s="23"/>
      <c r="T44" s="23"/>
      <c r="U44" s="23"/>
      <c r="V44" s="23"/>
    </row>
    <row r="45" spans="6:22" ht="15">
      <c r="F45" s="24"/>
      <c r="G45" s="24"/>
      <c r="H45" s="26" t="s">
        <v>158</v>
      </c>
      <c r="I45" s="23"/>
      <c r="J45" s="23"/>
      <c r="K45" s="23"/>
      <c r="L45" s="23"/>
      <c r="M45" s="23"/>
      <c r="N45" s="23"/>
      <c r="O45" s="23"/>
      <c r="P45" s="23"/>
      <c r="Q45" s="23"/>
      <c r="R45" s="23"/>
      <c r="S45" s="23"/>
      <c r="T45" s="23"/>
      <c r="U45" s="23"/>
      <c r="V45" s="23"/>
    </row>
    <row r="46" spans="1:22" s="42" customFormat="1" ht="15">
      <c r="A46" s="41"/>
      <c r="B46" s="41"/>
      <c r="C46" s="41"/>
      <c r="D46" s="41"/>
      <c r="E46" s="41"/>
      <c r="H46" s="26" t="s">
        <v>159</v>
      </c>
      <c r="I46" s="37"/>
      <c r="J46" s="37"/>
      <c r="K46" s="37"/>
      <c r="L46" s="37"/>
      <c r="M46" s="37"/>
      <c r="N46" s="37"/>
      <c r="O46" s="37"/>
      <c r="P46" s="37"/>
      <c r="Q46" s="37"/>
      <c r="R46" s="37"/>
      <c r="S46" s="37"/>
      <c r="T46" s="37"/>
      <c r="U46" s="37"/>
      <c r="V46" s="37"/>
    </row>
    <row r="47" spans="8:22" ht="15">
      <c r="H47" s="26" t="s">
        <v>74</v>
      </c>
      <c r="I47" s="26"/>
      <c r="J47" s="26"/>
      <c r="K47" s="26"/>
      <c r="L47" s="26"/>
      <c r="M47" s="23"/>
      <c r="N47" s="23"/>
      <c r="O47" s="23"/>
      <c r="P47" s="23"/>
      <c r="Q47" s="23"/>
      <c r="R47" s="23"/>
      <c r="S47" s="23"/>
      <c r="T47" s="23"/>
      <c r="U47" s="23"/>
      <c r="V47" s="23"/>
    </row>
    <row r="48" spans="8:22" ht="15">
      <c r="H48" s="26" t="s">
        <v>75</v>
      </c>
      <c r="I48" s="26"/>
      <c r="J48" s="26"/>
      <c r="K48" s="26"/>
      <c r="L48" s="26"/>
      <c r="M48" s="23"/>
      <c r="N48" s="23"/>
      <c r="O48" s="23"/>
      <c r="P48" s="23"/>
      <c r="Q48" s="23"/>
      <c r="R48" s="23"/>
      <c r="S48" s="23"/>
      <c r="T48" s="23"/>
      <c r="U48" s="23"/>
      <c r="V48" s="23"/>
    </row>
    <row r="49" spans="8:22" ht="15">
      <c r="H49" s="26" t="s">
        <v>76</v>
      </c>
      <c r="I49" s="26"/>
      <c r="J49" s="26"/>
      <c r="K49" s="26"/>
      <c r="L49" s="26"/>
      <c r="M49" s="23"/>
      <c r="N49" s="23"/>
      <c r="O49" s="23"/>
      <c r="P49" s="23"/>
      <c r="Q49" s="23"/>
      <c r="R49" s="23"/>
      <c r="S49" s="23"/>
      <c r="T49" s="23"/>
      <c r="U49" s="23"/>
      <c r="V49" s="23"/>
    </row>
    <row r="50" spans="8:22" ht="15">
      <c r="H50" s="26" t="s">
        <v>77</v>
      </c>
      <c r="I50" s="26"/>
      <c r="J50" s="26"/>
      <c r="K50" s="26"/>
      <c r="L50" s="26"/>
      <c r="M50" s="23"/>
      <c r="N50" s="23"/>
      <c r="O50" s="23"/>
      <c r="P50" s="23"/>
      <c r="Q50" s="23"/>
      <c r="R50" s="23"/>
      <c r="S50" s="23"/>
      <c r="T50" s="23"/>
      <c r="U50" s="23"/>
      <c r="V50" s="23"/>
    </row>
    <row r="51" spans="8:22" ht="15">
      <c r="H51" s="26" t="s">
        <v>78</v>
      </c>
      <c r="I51" s="23"/>
      <c r="J51" s="23"/>
      <c r="K51" s="23"/>
      <c r="L51" s="23"/>
      <c r="M51" s="23"/>
      <c r="N51" s="23"/>
      <c r="O51" s="23"/>
      <c r="P51" s="23"/>
      <c r="Q51" s="23"/>
      <c r="R51" s="23"/>
      <c r="S51" s="23"/>
      <c r="T51" s="23"/>
      <c r="U51" s="23"/>
      <c r="V51" s="23"/>
    </row>
    <row r="52" spans="8:22" ht="15">
      <c r="H52" s="26" t="s">
        <v>79</v>
      </c>
      <c r="I52" s="23"/>
      <c r="J52" s="23"/>
      <c r="K52" s="23"/>
      <c r="L52" s="23"/>
      <c r="M52" s="23"/>
      <c r="N52" s="23"/>
      <c r="O52" s="23"/>
      <c r="P52" s="23"/>
      <c r="Q52" s="23"/>
      <c r="R52" s="23"/>
      <c r="S52" s="23"/>
      <c r="T52" s="23"/>
      <c r="U52" s="23"/>
      <c r="V52" s="23"/>
    </row>
    <row r="53" spans="8:22" ht="15">
      <c r="H53" s="40" t="s">
        <v>80</v>
      </c>
      <c r="I53" s="23"/>
      <c r="J53" s="23"/>
      <c r="K53" s="23"/>
      <c r="L53" s="23"/>
      <c r="M53" s="23"/>
      <c r="N53" s="23"/>
      <c r="O53" s="23"/>
      <c r="P53" s="23"/>
      <c r="Q53" s="23"/>
      <c r="R53" s="23"/>
      <c r="S53" s="23"/>
      <c r="T53" s="23"/>
      <c r="U53" s="23"/>
      <c r="V53" s="23"/>
    </row>
    <row r="54" spans="8:22" ht="12.75" customHeight="1">
      <c r="H54" s="40" t="s">
        <v>81</v>
      </c>
      <c r="I54" s="23"/>
      <c r="J54" s="23"/>
      <c r="K54" s="23"/>
      <c r="L54" s="23"/>
      <c r="M54" s="23"/>
      <c r="N54" s="23"/>
      <c r="O54" s="23"/>
      <c r="P54" s="23"/>
      <c r="Q54" s="23"/>
      <c r="R54" s="23"/>
      <c r="S54" s="23"/>
      <c r="T54" s="23"/>
      <c r="U54" s="23"/>
      <c r="V54" s="23"/>
    </row>
    <row r="55" spans="8:22" ht="15">
      <c r="H55" s="40" t="s">
        <v>82</v>
      </c>
      <c r="I55" s="23"/>
      <c r="J55" s="23"/>
      <c r="K55" s="23"/>
      <c r="L55" s="23"/>
      <c r="M55" s="23"/>
      <c r="N55" s="23"/>
      <c r="O55" s="23"/>
      <c r="P55" s="23"/>
      <c r="Q55" s="23"/>
      <c r="R55" s="23"/>
      <c r="S55" s="23"/>
      <c r="T55" s="23"/>
      <c r="U55" s="23"/>
      <c r="V55" s="23"/>
    </row>
    <row r="56" spans="8:22" ht="15">
      <c r="H56" s="40" t="s">
        <v>83</v>
      </c>
      <c r="I56" s="23"/>
      <c r="J56" s="23"/>
      <c r="K56" s="23"/>
      <c r="L56" s="23"/>
      <c r="M56" s="23"/>
      <c r="N56" s="23"/>
      <c r="O56" s="23"/>
      <c r="P56" s="23"/>
      <c r="Q56" s="23"/>
      <c r="R56" s="23"/>
      <c r="S56" s="23"/>
      <c r="T56" s="23"/>
      <c r="U56" s="23"/>
      <c r="V56" s="23"/>
    </row>
    <row r="57" spans="8:22" ht="15">
      <c r="H57" s="40" t="s">
        <v>84</v>
      </c>
      <c r="I57" s="23"/>
      <c r="J57" s="23"/>
      <c r="K57" s="23"/>
      <c r="L57" s="23"/>
      <c r="M57" s="23"/>
      <c r="N57" s="23"/>
      <c r="O57" s="23"/>
      <c r="P57" s="23"/>
      <c r="Q57" s="23"/>
      <c r="R57" s="23"/>
      <c r="S57" s="23"/>
      <c r="T57" s="23"/>
      <c r="U57" s="23"/>
      <c r="V57" s="23"/>
    </row>
    <row r="58" spans="8:22" ht="15">
      <c r="H58" s="23"/>
      <c r="I58" s="23"/>
      <c r="J58" s="23"/>
      <c r="K58" s="23"/>
      <c r="L58" s="23"/>
      <c r="M58" s="23"/>
      <c r="N58" s="23"/>
      <c r="O58" s="23"/>
      <c r="P58" s="23"/>
      <c r="Q58" s="23"/>
      <c r="R58" s="23"/>
      <c r="S58" s="23"/>
      <c r="T58" s="23"/>
      <c r="U58" s="23"/>
      <c r="V58" s="23"/>
    </row>
    <row r="59" spans="8:22" ht="15">
      <c r="H59" s="23"/>
      <c r="I59" s="23"/>
      <c r="J59" s="23"/>
      <c r="K59" s="23"/>
      <c r="L59" s="23"/>
      <c r="M59" s="23"/>
      <c r="N59" s="23"/>
      <c r="O59" s="23"/>
      <c r="P59" s="23"/>
      <c r="Q59" s="23"/>
      <c r="R59" s="23"/>
      <c r="S59" s="23"/>
      <c r="T59" s="23"/>
      <c r="U59" s="23"/>
      <c r="V59" s="23"/>
    </row>
    <row r="60" spans="8:22" ht="15">
      <c r="H60" s="23"/>
      <c r="I60" s="23"/>
      <c r="J60" s="23"/>
      <c r="K60" s="23"/>
      <c r="L60" s="23"/>
      <c r="M60" s="23"/>
      <c r="N60" s="23"/>
      <c r="O60" s="23"/>
      <c r="P60" s="23"/>
      <c r="Q60" s="23"/>
      <c r="R60" s="23"/>
      <c r="S60" s="23"/>
      <c r="T60" s="23"/>
      <c r="U60" s="23"/>
      <c r="V60" s="23"/>
    </row>
    <row r="61" spans="8:22" ht="15">
      <c r="H61" s="23"/>
      <c r="I61" s="23"/>
      <c r="J61" s="23"/>
      <c r="K61" s="23"/>
      <c r="L61" s="23"/>
      <c r="M61" s="23"/>
      <c r="N61" s="23"/>
      <c r="O61" s="23"/>
      <c r="P61" s="23"/>
      <c r="Q61" s="23"/>
      <c r="R61" s="23"/>
      <c r="S61" s="23"/>
      <c r="T61" s="23"/>
      <c r="U61" s="23"/>
      <c r="V61" s="23"/>
    </row>
    <row r="62" spans="8:22" ht="12.75" customHeight="1">
      <c r="H62" s="23"/>
      <c r="I62" s="23"/>
      <c r="J62" s="23"/>
      <c r="K62" s="23"/>
      <c r="L62" s="23"/>
      <c r="M62" s="23"/>
      <c r="N62" s="23"/>
      <c r="O62" s="23"/>
      <c r="P62" s="23"/>
      <c r="Q62" s="23"/>
      <c r="R62" s="23"/>
      <c r="S62" s="23"/>
      <c r="T62" s="23"/>
      <c r="U62" s="23"/>
      <c r="V62" s="23"/>
    </row>
    <row r="63" ht="12.75" customHeight="1"/>
    <row r="64" ht="12.75" customHeight="1"/>
  </sheetData>
  <sheetProtection sheet="1" selectLockedCells="1"/>
  <mergeCells count="52">
    <mergeCell ref="A2:F2"/>
    <mergeCell ref="A1:F1"/>
    <mergeCell ref="E3:F7"/>
    <mergeCell ref="A25:F25"/>
    <mergeCell ref="B32:F32"/>
    <mergeCell ref="B34:F34"/>
    <mergeCell ref="C5:D5"/>
    <mergeCell ref="C8:D8"/>
    <mergeCell ref="A3:B3"/>
    <mergeCell ref="A4:B4"/>
    <mergeCell ref="B35:F35"/>
    <mergeCell ref="B36:F36"/>
    <mergeCell ref="B37:F37"/>
    <mergeCell ref="A9:B9"/>
    <mergeCell ref="A10:B10"/>
    <mergeCell ref="A11:B11"/>
    <mergeCell ref="A12:B12"/>
    <mergeCell ref="A14:B14"/>
    <mergeCell ref="A15:B15"/>
    <mergeCell ref="A13:F13"/>
    <mergeCell ref="A5:B5"/>
    <mergeCell ref="A6:B6"/>
    <mergeCell ref="A7:B7"/>
    <mergeCell ref="C7:D7"/>
    <mergeCell ref="C3:D3"/>
    <mergeCell ref="C4:D4"/>
    <mergeCell ref="A16:B16"/>
    <mergeCell ref="A17:B17"/>
    <mergeCell ref="A18:B18"/>
    <mergeCell ref="C16:D16"/>
    <mergeCell ref="C17:D17"/>
    <mergeCell ref="C18:D18"/>
    <mergeCell ref="A39:F39"/>
    <mergeCell ref="A33:F33"/>
    <mergeCell ref="A38:F38"/>
    <mergeCell ref="A8:B8"/>
    <mergeCell ref="A19:F19"/>
    <mergeCell ref="A26:C26"/>
    <mergeCell ref="A27:C27"/>
    <mergeCell ref="C15:D15"/>
    <mergeCell ref="C14:D14"/>
    <mergeCell ref="C10:D10"/>
    <mergeCell ref="B31:F31"/>
    <mergeCell ref="A28:C28"/>
    <mergeCell ref="B30:F30"/>
    <mergeCell ref="C6:D6"/>
    <mergeCell ref="C11:D11"/>
    <mergeCell ref="C9:D9"/>
    <mergeCell ref="C12:D12"/>
    <mergeCell ref="A21:F23"/>
    <mergeCell ref="A29:F29"/>
    <mergeCell ref="A20:F20"/>
  </mergeCells>
  <dataValidations count="22">
    <dataValidation type="list" allowBlank="1" showInputMessage="1" showErrorMessage="1" sqref="H14">
      <formula1>$N$9:$N$14</formula1>
    </dataValidation>
    <dataValidation type="list" allowBlank="1" showInputMessage="1" showErrorMessage="1" prompt="Pick from list.&#10;" sqref="F9">
      <formula1>$H$19:$H$27</formula1>
    </dataValidation>
    <dataValidation type="list" allowBlank="1" showInputMessage="1" showErrorMessage="1" prompt="Pick from list.&#10;" sqref="F11">
      <formula1>$I$9:$I$12</formula1>
    </dataValidation>
    <dataValidation type="list" allowBlank="1" showInputMessage="1" showErrorMessage="1" prompt="Pick from list.&#10;" sqref="C5:D5">
      <formula1>$H$40:$H$57</formula1>
    </dataValidation>
    <dataValidation type="list" allowBlank="1" showInputMessage="1" showErrorMessage="1" prompt="Pick from list.&#10;" sqref="C14:D14">
      <formula1>$K$10:$K$14</formula1>
    </dataValidation>
    <dataValidation type="list" allowBlank="1" showInputMessage="1" showErrorMessage="1" prompt="Pick from list.&#10;" sqref="C8:D8">
      <formula1>$I$8:$J$8</formula1>
    </dataValidation>
    <dataValidation type="list" allowBlank="1" showInputMessage="1" showErrorMessage="1" prompt="Pick from list.&#10;" sqref="C11:D11">
      <formula1>$H$8:$H$11</formula1>
    </dataValidation>
    <dataValidation type="list" allowBlank="1" showInputMessage="1" showErrorMessage="1" prompt="Pick from list.&#10;" sqref="C15:D15">
      <formula1>$H$15:$H$17</formula1>
    </dataValidation>
    <dataValidation type="textLength" allowBlank="1" showInputMessage="1" showErrorMessage="1" prompt="Enter in format: &#10;LnL nLn" sqref="C12:D12">
      <formula1>6</formula1>
      <formula2>7</formula2>
    </dataValidation>
    <dataValidation allowBlank="1" showInputMessage="1" showErrorMessage="1" prompt="Enter in format: &#10;dd-Mon-yy" sqref="C4:D4"/>
    <dataValidation allowBlank="1" showInputMessage="1" showErrorMessage="1" prompt="Enter co-op short name from CHAIS." sqref="C3:D3"/>
    <dataValidation type="list" allowBlank="1" showInputMessage="1" showErrorMessage="1" prompt="Pick from list.&#10;" sqref="C7:D7">
      <formula1>$K$16:$K$22</formula1>
    </dataValidation>
    <dataValidation allowBlank="1" showInputMessage="1" showErrorMessage="1" prompt="Enter street name from Civic Address in CHAIS." sqref="C9:D9"/>
    <dataValidation allowBlank="1" showInputMessage="1" showErrorMessage="1" prompt="Enter in format:&#10;yyyy" sqref="F12"/>
    <dataValidation type="list" allowBlank="1" showInputMessage="1" showErrorMessage="1" prompt="Pick from list.&#10;" sqref="F14">
      <formula1>$N$9:$N$14</formula1>
    </dataValidation>
    <dataValidation type="list" allowBlank="1" showInputMessage="1" showErrorMessage="1" prompt="Pick from list.&#10;" sqref="C16:D18">
      <formula1>$M$9:$M$14</formula1>
    </dataValidation>
    <dataValidation allowBlank="1" showInputMessage="1" showErrorMessage="1" prompt="CMHC-program properties only (line 120 in AIR).&#10;" sqref="F15"/>
    <dataValidation allowBlank="1" showInputMessage="1" showErrorMessage="1" prompt="From AIR Line 130" sqref="F16"/>
    <dataValidation allowBlank="1" showInputMessage="1" showErrorMessage="1" prompt="From CHAIS:&#10;Supplemental Risk Information (4.2)" sqref="F17"/>
    <dataValidation allowBlank="1" showInputMessage="1" showErrorMessage="1" prompt="From CHAIS:&#10;Co-op Information Page" sqref="F18 F8"/>
    <dataValidation allowBlank="1" showInputMessage="1" showErrorMessage="1" prompt="Enter master if more than one account.&#10;" sqref="C6:D6"/>
    <dataValidation type="list" allowBlank="1" showInputMessage="1" showErrorMessage="1" prompt="Pick from list." sqref="B34:F37">
      <formula1>$H$34:$H$40</formula1>
    </dataValidation>
  </dataValidations>
  <printOptions/>
  <pageMargins left="0.7086614173228347" right="0.7086614173228347" top="0.7480314960629921" bottom="0.7480314960629921" header="0.31496062992125984" footer="0.31496062992125984"/>
  <pageSetup orientation="portrait" scale="85"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CG111"/>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9.140625" defaultRowHeight="15"/>
  <cols>
    <col min="1" max="1" width="20.7109375" style="2" customWidth="1"/>
    <col min="2" max="2" width="8.140625" style="2" customWidth="1"/>
    <col min="3" max="4" width="12.57421875" style="2" customWidth="1"/>
    <col min="5" max="5" width="9.00390625" style="2" customWidth="1"/>
    <col min="6" max="7" width="12.7109375" style="2" customWidth="1"/>
    <col min="8" max="8" width="1.421875" style="2" customWidth="1"/>
    <col min="9" max="9" width="8.7109375" style="2" customWidth="1"/>
    <col min="10" max="10" width="12.57421875" style="2" customWidth="1"/>
    <col min="11" max="11" width="8.140625" style="2" customWidth="1"/>
    <col min="12" max="12" width="10.140625" style="2" customWidth="1"/>
    <col min="13" max="13" width="17.421875" style="2" customWidth="1"/>
    <col min="14" max="14" width="20.7109375" style="2" customWidth="1"/>
    <col min="15" max="15" width="12.00390625" style="2" customWidth="1"/>
    <col min="16" max="16" width="12.57421875" style="2" customWidth="1"/>
    <col min="17" max="17" width="11.421875" style="2" customWidth="1"/>
    <col min="18" max="18" width="12.57421875" style="2" customWidth="1"/>
    <col min="19" max="16384" width="9.140625" style="2" customWidth="1"/>
  </cols>
  <sheetData>
    <row r="1" spans="1:23" s="45" customFormat="1" ht="29.25" customHeight="1">
      <c r="A1" s="383" t="s">
        <v>231</v>
      </c>
      <c r="B1" s="384"/>
      <c r="C1" s="384"/>
      <c r="D1" s="384"/>
      <c r="E1" s="384"/>
      <c r="F1" s="384"/>
      <c r="G1" s="384"/>
      <c r="H1" s="384"/>
      <c r="I1" s="384"/>
      <c r="J1" s="164" t="s">
        <v>135</v>
      </c>
      <c r="K1" s="165" t="s">
        <v>176</v>
      </c>
      <c r="L1" s="385" t="s">
        <v>138</v>
      </c>
      <c r="M1" s="385"/>
      <c r="N1" s="166" t="s">
        <v>176</v>
      </c>
      <c r="O1" s="167"/>
      <c r="P1" s="167"/>
      <c r="Q1" s="167"/>
      <c r="R1" s="168"/>
      <c r="S1" s="44"/>
      <c r="T1" s="44"/>
      <c r="U1" s="44"/>
      <c r="V1" s="44"/>
      <c r="W1" s="44"/>
    </row>
    <row r="2" spans="1:23" ht="18.75" customHeight="1">
      <c r="A2" s="545" t="s">
        <v>134</v>
      </c>
      <c r="B2" s="381" t="s">
        <v>349</v>
      </c>
      <c r="C2" s="382"/>
      <c r="D2" s="382"/>
      <c r="E2" s="382"/>
      <c r="F2" s="382"/>
      <c r="G2" s="382"/>
      <c r="H2" s="219"/>
      <c r="I2" s="545" t="s">
        <v>350</v>
      </c>
      <c r="J2" s="215"/>
      <c r="K2" s="215"/>
      <c r="L2" s="216"/>
      <c r="M2" s="215"/>
      <c r="N2" s="217"/>
      <c r="O2" s="217"/>
      <c r="P2" s="217"/>
      <c r="Q2" s="217"/>
      <c r="R2" s="218"/>
      <c r="S2" s="8"/>
      <c r="T2" s="8"/>
      <c r="U2" s="8"/>
      <c r="V2" s="8"/>
      <c r="W2" s="8"/>
    </row>
    <row r="3" spans="1:23" s="3" customFormat="1" ht="81" customHeight="1">
      <c r="A3" s="539" t="s">
        <v>351</v>
      </c>
      <c r="B3" s="540" t="s">
        <v>173</v>
      </c>
      <c r="C3" s="541" t="s">
        <v>178</v>
      </c>
      <c r="D3" s="541" t="s">
        <v>177</v>
      </c>
      <c r="E3" s="541" t="s">
        <v>130</v>
      </c>
      <c r="F3" s="541" t="s">
        <v>137</v>
      </c>
      <c r="G3" s="542" t="s">
        <v>136</v>
      </c>
      <c r="H3" s="543"/>
      <c r="I3" s="540" t="s">
        <v>171</v>
      </c>
      <c r="J3" s="541" t="s">
        <v>178</v>
      </c>
      <c r="K3" s="541" t="s">
        <v>172</v>
      </c>
      <c r="L3" s="541" t="s">
        <v>182</v>
      </c>
      <c r="M3" s="541" t="s">
        <v>99</v>
      </c>
      <c r="N3" s="541" t="s">
        <v>114</v>
      </c>
      <c r="O3" s="541" t="s">
        <v>179</v>
      </c>
      <c r="P3" s="541" t="s">
        <v>346</v>
      </c>
      <c r="Q3" s="541" t="s">
        <v>347</v>
      </c>
      <c r="R3" s="544" t="s">
        <v>177</v>
      </c>
      <c r="S3" s="9"/>
      <c r="T3" s="9"/>
      <c r="U3" s="9"/>
      <c r="V3" s="9"/>
      <c r="W3" s="9"/>
    </row>
    <row r="4" spans="1:23" s="3" customFormat="1" ht="7.5" customHeight="1">
      <c r="A4" s="223"/>
      <c r="B4" s="224"/>
      <c r="C4" s="225"/>
      <c r="D4" s="225"/>
      <c r="E4" s="225"/>
      <c r="F4" s="225"/>
      <c r="G4" s="226"/>
      <c r="H4" s="227"/>
      <c r="I4" s="224"/>
      <c r="J4" s="225"/>
      <c r="K4" s="225"/>
      <c r="L4" s="225"/>
      <c r="M4" s="225"/>
      <c r="N4" s="225"/>
      <c r="O4" s="225"/>
      <c r="P4" s="225"/>
      <c r="Q4" s="225"/>
      <c r="R4" s="228"/>
      <c r="S4" s="9"/>
      <c r="T4" s="9"/>
      <c r="U4" s="9"/>
      <c r="V4" s="9"/>
      <c r="W4" s="9"/>
    </row>
    <row r="5" spans="1:85" s="5" customFormat="1" ht="18" customHeight="1">
      <c r="A5" s="478"/>
      <c r="B5" s="479"/>
      <c r="C5" s="480"/>
      <c r="D5" s="480"/>
      <c r="E5" s="481"/>
      <c r="F5" s="482"/>
      <c r="G5" s="483">
        <f aca="true" t="shared" si="0" ref="G5:G65">F5*E5</f>
        <v>0</v>
      </c>
      <c r="H5" s="484"/>
      <c r="I5" s="485"/>
      <c r="J5" s="480"/>
      <c r="K5" s="479"/>
      <c r="L5" s="479"/>
      <c r="M5" s="486"/>
      <c r="N5" s="487"/>
      <c r="O5" s="488"/>
      <c r="P5" s="488"/>
      <c r="Q5" s="479"/>
      <c r="R5" s="489"/>
      <c r="S5" s="10" t="s">
        <v>0</v>
      </c>
      <c r="T5" s="10" t="s">
        <v>1</v>
      </c>
      <c r="U5" s="10"/>
      <c r="V5" s="10"/>
      <c r="W5" s="10"/>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row>
    <row r="6" spans="1:85" s="5" customFormat="1" ht="18" customHeight="1">
      <c r="A6" s="490"/>
      <c r="B6" s="491"/>
      <c r="C6" s="492"/>
      <c r="D6" s="493"/>
      <c r="E6" s="494"/>
      <c r="F6" s="495"/>
      <c r="G6" s="496">
        <f t="shared" si="0"/>
        <v>0</v>
      </c>
      <c r="H6" s="497"/>
      <c r="I6" s="498"/>
      <c r="J6" s="493"/>
      <c r="K6" s="491"/>
      <c r="L6" s="491"/>
      <c r="M6" s="499"/>
      <c r="N6" s="500"/>
      <c r="O6" s="501"/>
      <c r="P6" s="501"/>
      <c r="Q6" s="491"/>
      <c r="R6" s="502"/>
      <c r="S6" s="10"/>
      <c r="T6" s="10"/>
      <c r="U6" s="10"/>
      <c r="V6" s="10"/>
      <c r="W6" s="10"/>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row>
    <row r="7" spans="1:85" s="5" customFormat="1" ht="18" customHeight="1">
      <c r="A7" s="503"/>
      <c r="B7" s="504"/>
      <c r="C7" s="505"/>
      <c r="D7" s="505"/>
      <c r="E7" s="506"/>
      <c r="F7" s="507"/>
      <c r="G7" s="508">
        <f t="shared" si="0"/>
        <v>0</v>
      </c>
      <c r="H7" s="509"/>
      <c r="I7" s="510"/>
      <c r="J7" s="505"/>
      <c r="K7" s="504"/>
      <c r="L7" s="504"/>
      <c r="M7" s="511"/>
      <c r="N7" s="512"/>
      <c r="O7" s="513"/>
      <c r="P7" s="513"/>
      <c r="Q7" s="504"/>
      <c r="R7" s="514"/>
      <c r="S7" s="10"/>
      <c r="T7" s="10"/>
      <c r="U7" s="10"/>
      <c r="V7" s="10"/>
      <c r="W7" s="10"/>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row>
    <row r="8" spans="1:85" s="5" customFormat="1" ht="18" customHeight="1">
      <c r="A8" s="490"/>
      <c r="B8" s="491"/>
      <c r="C8" s="493"/>
      <c r="D8" s="493"/>
      <c r="E8" s="494"/>
      <c r="F8" s="495"/>
      <c r="G8" s="496">
        <f t="shared" si="0"/>
        <v>0</v>
      </c>
      <c r="H8" s="497"/>
      <c r="I8" s="498"/>
      <c r="J8" s="493"/>
      <c r="K8" s="491"/>
      <c r="L8" s="491"/>
      <c r="M8" s="499"/>
      <c r="N8" s="500"/>
      <c r="O8" s="501"/>
      <c r="P8" s="501"/>
      <c r="Q8" s="491"/>
      <c r="R8" s="502"/>
      <c r="S8" s="10"/>
      <c r="T8" s="10"/>
      <c r="U8" s="10"/>
      <c r="V8" s="10"/>
      <c r="W8" s="10"/>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row>
    <row r="9" spans="1:85" s="5" customFormat="1" ht="18" customHeight="1">
      <c r="A9" s="503"/>
      <c r="B9" s="504"/>
      <c r="C9" s="505"/>
      <c r="D9" s="505"/>
      <c r="E9" s="506"/>
      <c r="F9" s="507"/>
      <c r="G9" s="508">
        <f t="shared" si="0"/>
        <v>0</v>
      </c>
      <c r="H9" s="509"/>
      <c r="I9" s="510"/>
      <c r="J9" s="505"/>
      <c r="K9" s="504"/>
      <c r="L9" s="504"/>
      <c r="M9" s="511"/>
      <c r="N9" s="512"/>
      <c r="O9" s="513"/>
      <c r="P9" s="513"/>
      <c r="Q9" s="504"/>
      <c r="R9" s="514"/>
      <c r="S9" s="10"/>
      <c r="T9" s="10"/>
      <c r="U9" s="10"/>
      <c r="V9" s="10"/>
      <c r="W9" s="10"/>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row>
    <row r="10" spans="1:85" s="5" customFormat="1" ht="18" customHeight="1">
      <c r="A10" s="490"/>
      <c r="B10" s="491"/>
      <c r="C10" s="493"/>
      <c r="D10" s="493"/>
      <c r="E10" s="494"/>
      <c r="F10" s="495"/>
      <c r="G10" s="496">
        <f t="shared" si="0"/>
        <v>0</v>
      </c>
      <c r="H10" s="497"/>
      <c r="I10" s="498"/>
      <c r="J10" s="493"/>
      <c r="K10" s="491"/>
      <c r="L10" s="491"/>
      <c r="M10" s="499"/>
      <c r="N10" s="500"/>
      <c r="O10" s="501"/>
      <c r="P10" s="501"/>
      <c r="Q10" s="491"/>
      <c r="R10" s="502"/>
      <c r="S10" s="10"/>
      <c r="T10" s="10"/>
      <c r="U10" s="10"/>
      <c r="V10" s="10"/>
      <c r="W10" s="10"/>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row>
    <row r="11" spans="1:85" s="5" customFormat="1" ht="18" customHeight="1">
      <c r="A11" s="503"/>
      <c r="B11" s="504"/>
      <c r="C11" s="505"/>
      <c r="D11" s="505"/>
      <c r="E11" s="506"/>
      <c r="F11" s="507"/>
      <c r="G11" s="508">
        <f t="shared" si="0"/>
        <v>0</v>
      </c>
      <c r="H11" s="509"/>
      <c r="I11" s="510"/>
      <c r="J11" s="505"/>
      <c r="K11" s="504"/>
      <c r="L11" s="504"/>
      <c r="M11" s="511"/>
      <c r="N11" s="512"/>
      <c r="O11" s="513"/>
      <c r="P11" s="513"/>
      <c r="Q11" s="504"/>
      <c r="R11" s="514"/>
      <c r="S11" s="10"/>
      <c r="T11" s="10"/>
      <c r="U11" s="10"/>
      <c r="V11" s="10"/>
      <c r="W11" s="10"/>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row>
    <row r="12" spans="1:85" s="5" customFormat="1" ht="18" customHeight="1">
      <c r="A12" s="490"/>
      <c r="B12" s="491"/>
      <c r="C12" s="493"/>
      <c r="D12" s="493"/>
      <c r="E12" s="494"/>
      <c r="F12" s="495"/>
      <c r="G12" s="496">
        <f t="shared" si="0"/>
        <v>0</v>
      </c>
      <c r="H12" s="497"/>
      <c r="I12" s="498"/>
      <c r="J12" s="493"/>
      <c r="K12" s="491"/>
      <c r="L12" s="491"/>
      <c r="M12" s="499"/>
      <c r="N12" s="500"/>
      <c r="O12" s="501"/>
      <c r="P12" s="501"/>
      <c r="Q12" s="491"/>
      <c r="R12" s="502"/>
      <c r="S12" s="10"/>
      <c r="T12" s="10"/>
      <c r="U12" s="10"/>
      <c r="V12" s="10"/>
      <c r="W12" s="10"/>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row>
    <row r="13" spans="1:85" s="5" customFormat="1" ht="18" customHeight="1">
      <c r="A13" s="503"/>
      <c r="B13" s="504"/>
      <c r="C13" s="505"/>
      <c r="D13" s="505"/>
      <c r="E13" s="506"/>
      <c r="F13" s="507"/>
      <c r="G13" s="508">
        <f t="shared" si="0"/>
        <v>0</v>
      </c>
      <c r="H13" s="509"/>
      <c r="I13" s="510"/>
      <c r="J13" s="505"/>
      <c r="K13" s="504"/>
      <c r="L13" s="504"/>
      <c r="M13" s="511"/>
      <c r="N13" s="512"/>
      <c r="O13" s="513"/>
      <c r="P13" s="513"/>
      <c r="Q13" s="504"/>
      <c r="R13" s="514"/>
      <c r="S13" s="10"/>
      <c r="T13" s="10"/>
      <c r="U13" s="10"/>
      <c r="V13" s="10"/>
      <c r="W13" s="10"/>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row>
    <row r="14" spans="1:85" s="5" customFormat="1" ht="18" customHeight="1">
      <c r="A14" s="490"/>
      <c r="B14" s="491"/>
      <c r="C14" s="493"/>
      <c r="D14" s="493"/>
      <c r="E14" s="494"/>
      <c r="F14" s="495"/>
      <c r="G14" s="496">
        <f aca="true" t="shared" si="1" ref="G14:G37">F14*E14</f>
        <v>0</v>
      </c>
      <c r="H14" s="497"/>
      <c r="I14" s="498"/>
      <c r="J14" s="493"/>
      <c r="K14" s="491"/>
      <c r="L14" s="491"/>
      <c r="M14" s="499"/>
      <c r="N14" s="500"/>
      <c r="O14" s="501"/>
      <c r="P14" s="501"/>
      <c r="Q14" s="491"/>
      <c r="R14" s="502"/>
      <c r="S14" s="10"/>
      <c r="T14" s="10"/>
      <c r="U14" s="10"/>
      <c r="V14" s="10"/>
      <c r="W14" s="10"/>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row>
    <row r="15" spans="1:85" s="5" customFormat="1" ht="18" customHeight="1">
      <c r="A15" s="503"/>
      <c r="B15" s="504"/>
      <c r="C15" s="505"/>
      <c r="D15" s="505"/>
      <c r="E15" s="506"/>
      <c r="F15" s="507"/>
      <c r="G15" s="508">
        <f t="shared" si="1"/>
        <v>0</v>
      </c>
      <c r="H15" s="509"/>
      <c r="I15" s="510"/>
      <c r="J15" s="505"/>
      <c r="K15" s="504"/>
      <c r="L15" s="504"/>
      <c r="M15" s="511"/>
      <c r="N15" s="512"/>
      <c r="O15" s="513"/>
      <c r="P15" s="513"/>
      <c r="Q15" s="504"/>
      <c r="R15" s="514"/>
      <c r="S15" s="10"/>
      <c r="T15" s="10"/>
      <c r="U15" s="10"/>
      <c r="V15" s="10"/>
      <c r="W15" s="10"/>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row>
    <row r="16" spans="1:85" s="5" customFormat="1" ht="18" customHeight="1">
      <c r="A16" s="490"/>
      <c r="B16" s="491"/>
      <c r="C16" s="493"/>
      <c r="D16" s="493"/>
      <c r="E16" s="494"/>
      <c r="F16" s="495"/>
      <c r="G16" s="496">
        <f t="shared" si="1"/>
        <v>0</v>
      </c>
      <c r="H16" s="497"/>
      <c r="I16" s="498"/>
      <c r="J16" s="493"/>
      <c r="K16" s="491"/>
      <c r="L16" s="491"/>
      <c r="M16" s="499"/>
      <c r="N16" s="500"/>
      <c r="O16" s="501"/>
      <c r="P16" s="501"/>
      <c r="Q16" s="491"/>
      <c r="R16" s="502"/>
      <c r="S16" s="10"/>
      <c r="T16" s="10"/>
      <c r="U16" s="10"/>
      <c r="V16" s="10"/>
      <c r="W16" s="10"/>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row>
    <row r="17" spans="1:85" s="5" customFormat="1" ht="18" customHeight="1">
      <c r="A17" s="503"/>
      <c r="B17" s="504"/>
      <c r="C17" s="505"/>
      <c r="D17" s="505"/>
      <c r="E17" s="506"/>
      <c r="F17" s="507"/>
      <c r="G17" s="508">
        <f t="shared" si="1"/>
        <v>0</v>
      </c>
      <c r="H17" s="509"/>
      <c r="I17" s="510"/>
      <c r="J17" s="505"/>
      <c r="K17" s="504"/>
      <c r="L17" s="504"/>
      <c r="M17" s="511"/>
      <c r="N17" s="512"/>
      <c r="O17" s="513"/>
      <c r="P17" s="513"/>
      <c r="Q17" s="504"/>
      <c r="R17" s="514"/>
      <c r="S17" s="10"/>
      <c r="T17" s="10"/>
      <c r="U17" s="10"/>
      <c r="V17" s="10"/>
      <c r="W17" s="10"/>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row>
    <row r="18" spans="1:85" s="5" customFormat="1" ht="18" customHeight="1">
      <c r="A18" s="490"/>
      <c r="B18" s="491"/>
      <c r="C18" s="493"/>
      <c r="D18" s="493"/>
      <c r="E18" s="494"/>
      <c r="F18" s="495"/>
      <c r="G18" s="496">
        <f t="shared" si="1"/>
        <v>0</v>
      </c>
      <c r="H18" s="497"/>
      <c r="I18" s="498"/>
      <c r="J18" s="493"/>
      <c r="K18" s="491"/>
      <c r="L18" s="491"/>
      <c r="M18" s="499"/>
      <c r="N18" s="500"/>
      <c r="O18" s="501"/>
      <c r="P18" s="501"/>
      <c r="Q18" s="491"/>
      <c r="R18" s="502"/>
      <c r="S18" s="10"/>
      <c r="T18" s="10"/>
      <c r="U18" s="10"/>
      <c r="V18" s="10"/>
      <c r="W18" s="10"/>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row>
    <row r="19" spans="1:85" s="5" customFormat="1" ht="18" customHeight="1">
      <c r="A19" s="503"/>
      <c r="B19" s="504"/>
      <c r="C19" s="505"/>
      <c r="D19" s="505"/>
      <c r="E19" s="506"/>
      <c r="F19" s="507"/>
      <c r="G19" s="508">
        <f t="shared" si="1"/>
        <v>0</v>
      </c>
      <c r="H19" s="509"/>
      <c r="I19" s="510"/>
      <c r="J19" s="505"/>
      <c r="K19" s="504"/>
      <c r="L19" s="504"/>
      <c r="M19" s="511"/>
      <c r="N19" s="512"/>
      <c r="O19" s="513"/>
      <c r="P19" s="513"/>
      <c r="Q19" s="504"/>
      <c r="R19" s="514"/>
      <c r="S19" s="10"/>
      <c r="T19" s="10"/>
      <c r="U19" s="10"/>
      <c r="V19" s="10"/>
      <c r="W19" s="10"/>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row>
    <row r="20" spans="1:85" s="5" customFormat="1" ht="18" customHeight="1">
      <c r="A20" s="490"/>
      <c r="B20" s="491"/>
      <c r="C20" s="493"/>
      <c r="D20" s="493"/>
      <c r="E20" s="494"/>
      <c r="F20" s="495"/>
      <c r="G20" s="496">
        <f t="shared" si="1"/>
        <v>0</v>
      </c>
      <c r="H20" s="497"/>
      <c r="I20" s="498"/>
      <c r="J20" s="493"/>
      <c r="K20" s="491"/>
      <c r="L20" s="491"/>
      <c r="M20" s="499"/>
      <c r="N20" s="500"/>
      <c r="O20" s="501"/>
      <c r="P20" s="501"/>
      <c r="Q20" s="491"/>
      <c r="R20" s="502"/>
      <c r="S20" s="10"/>
      <c r="T20" s="10"/>
      <c r="U20" s="10"/>
      <c r="V20" s="10"/>
      <c r="W20" s="10"/>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row>
    <row r="21" spans="1:85" s="6" customFormat="1" ht="18" customHeight="1">
      <c r="A21" s="503"/>
      <c r="B21" s="504"/>
      <c r="C21" s="505"/>
      <c r="D21" s="505"/>
      <c r="E21" s="506"/>
      <c r="F21" s="507"/>
      <c r="G21" s="508">
        <f t="shared" si="1"/>
        <v>0</v>
      </c>
      <c r="H21" s="509"/>
      <c r="I21" s="510"/>
      <c r="J21" s="505"/>
      <c r="K21" s="504"/>
      <c r="L21" s="504"/>
      <c r="M21" s="511"/>
      <c r="N21" s="512"/>
      <c r="O21" s="513"/>
      <c r="P21" s="513"/>
      <c r="Q21" s="504"/>
      <c r="R21" s="514"/>
      <c r="S21" s="8" t="s">
        <v>0</v>
      </c>
      <c r="T21" s="8"/>
      <c r="U21" s="8"/>
      <c r="V21" s="8"/>
      <c r="W21" s="8"/>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row>
    <row r="22" spans="1:85" s="5" customFormat="1" ht="18" customHeight="1">
      <c r="A22" s="490"/>
      <c r="B22" s="491"/>
      <c r="C22" s="493"/>
      <c r="D22" s="493"/>
      <c r="E22" s="494"/>
      <c r="F22" s="495"/>
      <c r="G22" s="496">
        <f t="shared" si="1"/>
        <v>0</v>
      </c>
      <c r="H22" s="497"/>
      <c r="I22" s="498"/>
      <c r="J22" s="493"/>
      <c r="K22" s="491"/>
      <c r="L22" s="491"/>
      <c r="M22" s="499"/>
      <c r="N22" s="500"/>
      <c r="O22" s="501"/>
      <c r="P22" s="501"/>
      <c r="Q22" s="491"/>
      <c r="R22" s="502"/>
      <c r="S22" s="8" t="s">
        <v>1</v>
      </c>
      <c r="T22" s="8"/>
      <c r="U22" s="8"/>
      <c r="V22" s="8"/>
      <c r="W22" s="8"/>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row>
    <row r="23" spans="1:85" s="5" customFormat="1" ht="18" customHeight="1">
      <c r="A23" s="503"/>
      <c r="B23" s="504"/>
      <c r="C23" s="505"/>
      <c r="D23" s="505"/>
      <c r="E23" s="506"/>
      <c r="F23" s="507"/>
      <c r="G23" s="508">
        <f t="shared" si="1"/>
        <v>0</v>
      </c>
      <c r="H23" s="509"/>
      <c r="I23" s="510"/>
      <c r="J23" s="505"/>
      <c r="K23" s="504"/>
      <c r="L23" s="504"/>
      <c r="M23" s="511"/>
      <c r="N23" s="512"/>
      <c r="O23" s="513"/>
      <c r="P23" s="513"/>
      <c r="Q23" s="504"/>
      <c r="R23" s="514"/>
      <c r="S23" s="8"/>
      <c r="T23" s="8"/>
      <c r="U23" s="8"/>
      <c r="V23" s="8"/>
      <c r="W23" s="8"/>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row>
    <row r="24" spans="1:85" s="5" customFormat="1" ht="18" customHeight="1">
      <c r="A24" s="490"/>
      <c r="B24" s="491"/>
      <c r="C24" s="493"/>
      <c r="D24" s="493"/>
      <c r="E24" s="494"/>
      <c r="F24" s="495"/>
      <c r="G24" s="496">
        <f t="shared" si="1"/>
        <v>0</v>
      </c>
      <c r="H24" s="497"/>
      <c r="I24" s="498"/>
      <c r="J24" s="493"/>
      <c r="K24" s="491"/>
      <c r="L24" s="491"/>
      <c r="M24" s="499"/>
      <c r="N24" s="500"/>
      <c r="O24" s="501"/>
      <c r="P24" s="501"/>
      <c r="Q24" s="491"/>
      <c r="R24" s="502"/>
      <c r="S24" s="8"/>
      <c r="T24" s="8"/>
      <c r="U24" s="8"/>
      <c r="V24" s="8"/>
      <c r="W24" s="8"/>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row>
    <row r="25" spans="1:85" s="5" customFormat="1" ht="18" customHeight="1">
      <c r="A25" s="515"/>
      <c r="B25" s="504"/>
      <c r="C25" s="505"/>
      <c r="D25" s="505"/>
      <c r="E25" s="506"/>
      <c r="F25" s="507"/>
      <c r="G25" s="508">
        <f t="shared" si="1"/>
        <v>0</v>
      </c>
      <c r="H25" s="516"/>
      <c r="I25" s="510"/>
      <c r="J25" s="505"/>
      <c r="K25" s="504"/>
      <c r="L25" s="504"/>
      <c r="M25" s="517"/>
      <c r="N25" s="512"/>
      <c r="O25" s="513"/>
      <c r="P25" s="513"/>
      <c r="Q25" s="504"/>
      <c r="R25" s="514"/>
      <c r="S25" s="8"/>
      <c r="T25" s="8"/>
      <c r="U25" s="8"/>
      <c r="V25" s="8"/>
      <c r="W25" s="8"/>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row>
    <row r="26" spans="1:85" s="5" customFormat="1" ht="18" customHeight="1">
      <c r="A26" s="490"/>
      <c r="B26" s="491"/>
      <c r="C26" s="493"/>
      <c r="D26" s="493"/>
      <c r="E26" s="494"/>
      <c r="F26" s="495"/>
      <c r="G26" s="496">
        <f t="shared" si="1"/>
        <v>0</v>
      </c>
      <c r="H26" s="497"/>
      <c r="I26" s="498"/>
      <c r="J26" s="493"/>
      <c r="K26" s="491"/>
      <c r="L26" s="491"/>
      <c r="M26" s="499"/>
      <c r="N26" s="500"/>
      <c r="O26" s="501"/>
      <c r="P26" s="501"/>
      <c r="Q26" s="491"/>
      <c r="R26" s="502"/>
      <c r="S26" s="8"/>
      <c r="T26" s="8"/>
      <c r="U26" s="8"/>
      <c r="V26" s="8"/>
      <c r="W26" s="8"/>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row>
    <row r="27" spans="1:85" s="5" customFormat="1" ht="18" customHeight="1">
      <c r="A27" s="503"/>
      <c r="B27" s="504"/>
      <c r="C27" s="505"/>
      <c r="D27" s="505"/>
      <c r="E27" s="506"/>
      <c r="F27" s="507"/>
      <c r="G27" s="508">
        <f t="shared" si="1"/>
        <v>0</v>
      </c>
      <c r="H27" s="509"/>
      <c r="I27" s="510"/>
      <c r="J27" s="505"/>
      <c r="K27" s="504"/>
      <c r="L27" s="504"/>
      <c r="M27" s="511"/>
      <c r="N27" s="512"/>
      <c r="O27" s="513"/>
      <c r="P27" s="513"/>
      <c r="Q27" s="504"/>
      <c r="R27" s="514"/>
      <c r="S27" s="8"/>
      <c r="T27" s="8"/>
      <c r="U27" s="8"/>
      <c r="V27" s="8"/>
      <c r="W27" s="8"/>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row>
    <row r="28" spans="1:85" s="5" customFormat="1" ht="18" customHeight="1">
      <c r="A28" s="490"/>
      <c r="B28" s="491"/>
      <c r="C28" s="493"/>
      <c r="D28" s="493"/>
      <c r="E28" s="494"/>
      <c r="F28" s="495"/>
      <c r="G28" s="496">
        <f t="shared" si="1"/>
        <v>0</v>
      </c>
      <c r="H28" s="497"/>
      <c r="I28" s="498"/>
      <c r="J28" s="493"/>
      <c r="K28" s="491"/>
      <c r="L28" s="491"/>
      <c r="M28" s="499"/>
      <c r="N28" s="500"/>
      <c r="O28" s="501"/>
      <c r="P28" s="501"/>
      <c r="Q28" s="491"/>
      <c r="R28" s="502"/>
      <c r="S28" s="8"/>
      <c r="T28" s="8"/>
      <c r="U28" s="8"/>
      <c r="V28" s="8"/>
      <c r="W28" s="8"/>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row>
    <row r="29" spans="1:85" s="5" customFormat="1" ht="18" customHeight="1">
      <c r="A29" s="503"/>
      <c r="B29" s="504"/>
      <c r="C29" s="505"/>
      <c r="D29" s="505"/>
      <c r="E29" s="506"/>
      <c r="F29" s="507"/>
      <c r="G29" s="508">
        <f t="shared" si="1"/>
        <v>0</v>
      </c>
      <c r="H29" s="509"/>
      <c r="I29" s="510"/>
      <c r="J29" s="505"/>
      <c r="K29" s="504"/>
      <c r="L29" s="504"/>
      <c r="M29" s="511"/>
      <c r="N29" s="512"/>
      <c r="O29" s="513"/>
      <c r="P29" s="513"/>
      <c r="Q29" s="504"/>
      <c r="R29" s="514"/>
      <c r="S29" s="8"/>
      <c r="T29" s="8"/>
      <c r="U29" s="8"/>
      <c r="V29" s="8"/>
      <c r="W29" s="8"/>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row>
    <row r="30" spans="1:85" s="6" customFormat="1" ht="18" customHeight="1">
      <c r="A30" s="490"/>
      <c r="B30" s="491"/>
      <c r="C30" s="493"/>
      <c r="D30" s="493"/>
      <c r="E30" s="494"/>
      <c r="F30" s="495"/>
      <c r="G30" s="496">
        <f t="shared" si="1"/>
        <v>0</v>
      </c>
      <c r="H30" s="497"/>
      <c r="I30" s="498"/>
      <c r="J30" s="493"/>
      <c r="K30" s="491"/>
      <c r="L30" s="491"/>
      <c r="M30" s="499"/>
      <c r="N30" s="500"/>
      <c r="O30" s="501"/>
      <c r="P30" s="501"/>
      <c r="Q30" s="491"/>
      <c r="R30" s="502"/>
      <c r="S30" s="8"/>
      <c r="T30" s="8"/>
      <c r="U30" s="8"/>
      <c r="V30" s="8"/>
      <c r="W30" s="8"/>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row>
    <row r="31" spans="1:85" s="5" customFormat="1" ht="18" customHeight="1">
      <c r="A31" s="503"/>
      <c r="B31" s="504"/>
      <c r="C31" s="505"/>
      <c r="D31" s="505"/>
      <c r="E31" s="506"/>
      <c r="F31" s="507"/>
      <c r="G31" s="508">
        <f t="shared" si="1"/>
        <v>0</v>
      </c>
      <c r="H31" s="509"/>
      <c r="I31" s="510"/>
      <c r="J31" s="505"/>
      <c r="K31" s="504"/>
      <c r="L31" s="504"/>
      <c r="M31" s="511"/>
      <c r="N31" s="512"/>
      <c r="O31" s="513"/>
      <c r="P31" s="513"/>
      <c r="Q31" s="504"/>
      <c r="R31" s="514"/>
      <c r="S31" s="8"/>
      <c r="T31" s="8"/>
      <c r="U31" s="8"/>
      <c r="V31" s="8"/>
      <c r="W31" s="8"/>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row>
    <row r="32" spans="1:85" s="6" customFormat="1" ht="18" customHeight="1">
      <c r="A32" s="490"/>
      <c r="B32" s="491"/>
      <c r="C32" s="493"/>
      <c r="D32" s="493"/>
      <c r="E32" s="494"/>
      <c r="F32" s="495"/>
      <c r="G32" s="496">
        <f t="shared" si="1"/>
        <v>0</v>
      </c>
      <c r="H32" s="497"/>
      <c r="I32" s="510"/>
      <c r="J32" s="493"/>
      <c r="K32" s="491"/>
      <c r="L32" s="491"/>
      <c r="M32" s="499"/>
      <c r="N32" s="500"/>
      <c r="O32" s="501"/>
      <c r="P32" s="501"/>
      <c r="Q32" s="491"/>
      <c r="R32" s="502"/>
      <c r="S32" s="8"/>
      <c r="T32" s="8"/>
      <c r="U32" s="8"/>
      <c r="V32" s="8"/>
      <c r="W32" s="8"/>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row>
    <row r="33" spans="1:85" s="5" customFormat="1" ht="18" customHeight="1">
      <c r="A33" s="503"/>
      <c r="B33" s="504"/>
      <c r="C33" s="505"/>
      <c r="D33" s="505"/>
      <c r="E33" s="506"/>
      <c r="F33" s="507"/>
      <c r="G33" s="508">
        <f t="shared" si="1"/>
        <v>0</v>
      </c>
      <c r="H33" s="509"/>
      <c r="I33" s="510"/>
      <c r="J33" s="505"/>
      <c r="K33" s="504"/>
      <c r="L33" s="504"/>
      <c r="M33" s="511"/>
      <c r="N33" s="512"/>
      <c r="O33" s="513"/>
      <c r="P33" s="513"/>
      <c r="Q33" s="504"/>
      <c r="R33" s="514"/>
      <c r="S33" s="8"/>
      <c r="T33" s="8"/>
      <c r="U33" s="8"/>
      <c r="V33" s="8"/>
      <c r="W33" s="8"/>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row>
    <row r="34" spans="1:85" s="6" customFormat="1" ht="18" customHeight="1">
      <c r="A34" s="490"/>
      <c r="B34" s="491"/>
      <c r="C34" s="493"/>
      <c r="D34" s="493"/>
      <c r="E34" s="494"/>
      <c r="F34" s="495"/>
      <c r="G34" s="496">
        <f t="shared" si="1"/>
        <v>0</v>
      </c>
      <c r="H34" s="497"/>
      <c r="I34" s="498"/>
      <c r="J34" s="493"/>
      <c r="K34" s="491"/>
      <c r="L34" s="491"/>
      <c r="M34" s="499"/>
      <c r="N34" s="500"/>
      <c r="O34" s="501"/>
      <c r="P34" s="501"/>
      <c r="Q34" s="491"/>
      <c r="R34" s="502"/>
      <c r="S34" s="8"/>
      <c r="T34" s="8"/>
      <c r="U34" s="8"/>
      <c r="V34" s="8"/>
      <c r="W34" s="8"/>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row>
    <row r="35" spans="1:85" s="6" customFormat="1" ht="18" customHeight="1">
      <c r="A35" s="503"/>
      <c r="B35" s="504"/>
      <c r="C35" s="505"/>
      <c r="D35" s="505"/>
      <c r="E35" s="506"/>
      <c r="F35" s="507"/>
      <c r="G35" s="508">
        <f t="shared" si="1"/>
        <v>0</v>
      </c>
      <c r="H35" s="509"/>
      <c r="I35" s="510"/>
      <c r="J35" s="505"/>
      <c r="K35" s="504"/>
      <c r="L35" s="504"/>
      <c r="M35" s="511"/>
      <c r="N35" s="512"/>
      <c r="O35" s="513"/>
      <c r="P35" s="513"/>
      <c r="Q35" s="504"/>
      <c r="R35" s="514"/>
      <c r="S35" s="8"/>
      <c r="T35" s="8"/>
      <c r="U35" s="8"/>
      <c r="V35" s="8"/>
      <c r="W35" s="8"/>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row>
    <row r="36" spans="1:85" s="5" customFormat="1" ht="18" customHeight="1">
      <c r="A36" s="490"/>
      <c r="B36" s="491"/>
      <c r="C36" s="493"/>
      <c r="D36" s="493"/>
      <c r="E36" s="494"/>
      <c r="F36" s="495"/>
      <c r="G36" s="496">
        <f t="shared" si="1"/>
        <v>0</v>
      </c>
      <c r="H36" s="497"/>
      <c r="I36" s="498"/>
      <c r="J36" s="493"/>
      <c r="K36" s="491"/>
      <c r="L36" s="491"/>
      <c r="M36" s="499"/>
      <c r="N36" s="500"/>
      <c r="O36" s="501"/>
      <c r="P36" s="501"/>
      <c r="Q36" s="491"/>
      <c r="R36" s="502"/>
      <c r="S36" s="8"/>
      <c r="T36" s="8"/>
      <c r="U36" s="8"/>
      <c r="V36" s="8"/>
      <c r="W36" s="8"/>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row>
    <row r="37" spans="1:85" s="5" customFormat="1" ht="18" customHeight="1">
      <c r="A37" s="503"/>
      <c r="B37" s="504"/>
      <c r="C37" s="505"/>
      <c r="D37" s="505"/>
      <c r="E37" s="506"/>
      <c r="F37" s="507"/>
      <c r="G37" s="508">
        <f t="shared" si="1"/>
        <v>0</v>
      </c>
      <c r="H37" s="509"/>
      <c r="I37" s="510"/>
      <c r="J37" s="505"/>
      <c r="K37" s="504"/>
      <c r="L37" s="504"/>
      <c r="M37" s="511"/>
      <c r="N37" s="512"/>
      <c r="O37" s="513"/>
      <c r="P37" s="513"/>
      <c r="Q37" s="504"/>
      <c r="R37" s="514"/>
      <c r="S37" s="8"/>
      <c r="T37" s="8"/>
      <c r="U37" s="8"/>
      <c r="V37" s="8"/>
      <c r="W37" s="8"/>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row>
    <row r="38" spans="1:85" s="5" customFormat="1" ht="18" customHeight="1">
      <c r="A38" s="490"/>
      <c r="B38" s="491"/>
      <c r="C38" s="493"/>
      <c r="D38" s="493"/>
      <c r="E38" s="494"/>
      <c r="F38" s="495"/>
      <c r="G38" s="496"/>
      <c r="H38" s="497"/>
      <c r="I38" s="498"/>
      <c r="J38" s="493"/>
      <c r="K38" s="491"/>
      <c r="L38" s="491"/>
      <c r="M38" s="499"/>
      <c r="N38" s="500"/>
      <c r="O38" s="501"/>
      <c r="P38" s="501"/>
      <c r="Q38" s="491"/>
      <c r="R38" s="502"/>
      <c r="S38" s="8"/>
      <c r="T38" s="8"/>
      <c r="U38" s="8"/>
      <c r="V38" s="8"/>
      <c r="W38" s="8"/>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row>
    <row r="39" spans="1:85" s="5" customFormat="1" ht="18" customHeight="1">
      <c r="A39" s="503"/>
      <c r="B39" s="504"/>
      <c r="C39" s="505"/>
      <c r="D39" s="505"/>
      <c r="E39" s="506"/>
      <c r="F39" s="507"/>
      <c r="G39" s="508">
        <f>F39*E39</f>
        <v>0</v>
      </c>
      <c r="H39" s="509"/>
      <c r="I39" s="510"/>
      <c r="J39" s="505"/>
      <c r="K39" s="504"/>
      <c r="L39" s="504"/>
      <c r="M39" s="511"/>
      <c r="N39" s="512"/>
      <c r="O39" s="513"/>
      <c r="P39" s="513"/>
      <c r="Q39" s="504"/>
      <c r="R39" s="514"/>
      <c r="S39" s="8"/>
      <c r="T39" s="8"/>
      <c r="U39" s="8"/>
      <c r="V39" s="8"/>
      <c r="W39" s="8"/>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row>
    <row r="40" spans="1:85" s="5" customFormat="1" ht="18" customHeight="1">
      <c r="A40" s="490"/>
      <c r="B40" s="491"/>
      <c r="C40" s="493"/>
      <c r="D40" s="493"/>
      <c r="E40" s="494"/>
      <c r="F40" s="495"/>
      <c r="G40" s="496">
        <f>F40*E40</f>
        <v>0</v>
      </c>
      <c r="H40" s="497"/>
      <c r="I40" s="498"/>
      <c r="J40" s="493"/>
      <c r="K40" s="491"/>
      <c r="L40" s="491"/>
      <c r="M40" s="499"/>
      <c r="N40" s="500"/>
      <c r="O40" s="501"/>
      <c r="P40" s="501"/>
      <c r="Q40" s="491"/>
      <c r="R40" s="502"/>
      <c r="S40" s="8"/>
      <c r="T40" s="8"/>
      <c r="U40" s="8"/>
      <c r="V40" s="8"/>
      <c r="W40" s="8"/>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row>
    <row r="41" spans="1:85" s="5" customFormat="1" ht="18" customHeight="1">
      <c r="A41" s="503"/>
      <c r="B41" s="504"/>
      <c r="C41" s="505"/>
      <c r="D41" s="505"/>
      <c r="E41" s="506"/>
      <c r="F41" s="507"/>
      <c r="G41" s="508">
        <f>F41*E41</f>
        <v>0</v>
      </c>
      <c r="H41" s="509"/>
      <c r="I41" s="510"/>
      <c r="J41" s="505"/>
      <c r="K41" s="504"/>
      <c r="L41" s="504"/>
      <c r="M41" s="511"/>
      <c r="N41" s="512"/>
      <c r="O41" s="513"/>
      <c r="P41" s="513"/>
      <c r="Q41" s="504"/>
      <c r="R41" s="514"/>
      <c r="S41" s="8"/>
      <c r="T41" s="8"/>
      <c r="U41" s="8"/>
      <c r="V41" s="8"/>
      <c r="W41" s="8"/>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row>
    <row r="42" spans="1:85" s="6" customFormat="1" ht="18" customHeight="1">
      <c r="A42" s="490"/>
      <c r="B42" s="491"/>
      <c r="C42" s="493"/>
      <c r="D42" s="493"/>
      <c r="E42" s="494"/>
      <c r="F42" s="495"/>
      <c r="G42" s="496">
        <f>F42*E42</f>
        <v>0</v>
      </c>
      <c r="H42" s="497"/>
      <c r="I42" s="498"/>
      <c r="J42" s="493"/>
      <c r="K42" s="491"/>
      <c r="L42" s="491"/>
      <c r="M42" s="499"/>
      <c r="N42" s="500"/>
      <c r="O42" s="501"/>
      <c r="P42" s="501"/>
      <c r="Q42" s="491"/>
      <c r="R42" s="502"/>
      <c r="S42" s="8"/>
      <c r="T42" s="8"/>
      <c r="U42" s="8"/>
      <c r="V42" s="8"/>
      <c r="W42" s="8"/>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row>
    <row r="43" spans="1:85" s="5" customFormat="1" ht="18" customHeight="1">
      <c r="A43" s="503"/>
      <c r="B43" s="504"/>
      <c r="C43" s="505"/>
      <c r="D43" s="505"/>
      <c r="E43" s="506"/>
      <c r="F43" s="507"/>
      <c r="G43" s="508">
        <f>F43*E43</f>
        <v>0</v>
      </c>
      <c r="H43" s="509"/>
      <c r="I43" s="510"/>
      <c r="J43" s="505"/>
      <c r="K43" s="504"/>
      <c r="L43" s="504"/>
      <c r="M43" s="511"/>
      <c r="N43" s="512"/>
      <c r="O43" s="513"/>
      <c r="P43" s="513"/>
      <c r="Q43" s="504"/>
      <c r="R43" s="514"/>
      <c r="S43" s="10"/>
      <c r="T43" s="10"/>
      <c r="U43" s="10"/>
      <c r="V43" s="10"/>
      <c r="W43" s="10"/>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1:85" s="5" customFormat="1" ht="18" customHeight="1">
      <c r="A44" s="490"/>
      <c r="B44" s="491"/>
      <c r="C44" s="493"/>
      <c r="D44" s="493"/>
      <c r="E44" s="494"/>
      <c r="F44" s="495"/>
      <c r="G44" s="496">
        <f t="shared" si="0"/>
        <v>0</v>
      </c>
      <c r="H44" s="497"/>
      <c r="I44" s="498"/>
      <c r="J44" s="493"/>
      <c r="K44" s="491"/>
      <c r="L44" s="491"/>
      <c r="M44" s="499"/>
      <c r="N44" s="500"/>
      <c r="O44" s="501"/>
      <c r="P44" s="501"/>
      <c r="Q44" s="491"/>
      <c r="R44" s="502"/>
      <c r="S44" s="10"/>
      <c r="T44" s="10"/>
      <c r="U44" s="10"/>
      <c r="V44" s="10"/>
      <c r="W44" s="10"/>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1:85" s="5" customFormat="1" ht="18" customHeight="1">
      <c r="A45" s="503"/>
      <c r="B45" s="504"/>
      <c r="C45" s="505"/>
      <c r="D45" s="505"/>
      <c r="E45" s="506"/>
      <c r="F45" s="507"/>
      <c r="G45" s="508">
        <f t="shared" si="0"/>
        <v>0</v>
      </c>
      <c r="H45" s="509"/>
      <c r="I45" s="510"/>
      <c r="J45" s="505"/>
      <c r="K45" s="504"/>
      <c r="L45" s="504"/>
      <c r="M45" s="511"/>
      <c r="N45" s="512"/>
      <c r="O45" s="513"/>
      <c r="P45" s="513"/>
      <c r="Q45" s="504"/>
      <c r="R45" s="514"/>
      <c r="S45" s="10"/>
      <c r="T45" s="10"/>
      <c r="U45" s="10"/>
      <c r="V45" s="10"/>
      <c r="W45" s="10"/>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1:85" s="5" customFormat="1" ht="18" customHeight="1">
      <c r="A46" s="490"/>
      <c r="B46" s="491"/>
      <c r="C46" s="493"/>
      <c r="D46" s="493"/>
      <c r="E46" s="494"/>
      <c r="F46" s="495"/>
      <c r="G46" s="496">
        <f t="shared" si="0"/>
        <v>0</v>
      </c>
      <c r="H46" s="497"/>
      <c r="I46" s="498"/>
      <c r="J46" s="493"/>
      <c r="K46" s="491"/>
      <c r="L46" s="491"/>
      <c r="M46" s="499"/>
      <c r="N46" s="500"/>
      <c r="O46" s="501"/>
      <c r="P46" s="501"/>
      <c r="Q46" s="491"/>
      <c r="R46" s="502"/>
      <c r="S46" s="10"/>
      <c r="T46" s="10"/>
      <c r="U46" s="10"/>
      <c r="V46" s="10"/>
      <c r="W46" s="10"/>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row>
    <row r="47" spans="1:85" s="5" customFormat="1" ht="18" customHeight="1">
      <c r="A47" s="503"/>
      <c r="B47" s="504"/>
      <c r="C47" s="505"/>
      <c r="D47" s="505"/>
      <c r="E47" s="506"/>
      <c r="F47" s="507"/>
      <c r="G47" s="508">
        <f t="shared" si="0"/>
        <v>0</v>
      </c>
      <c r="H47" s="509"/>
      <c r="I47" s="510"/>
      <c r="J47" s="505"/>
      <c r="K47" s="504"/>
      <c r="L47" s="504"/>
      <c r="M47" s="511"/>
      <c r="N47" s="512"/>
      <c r="O47" s="513"/>
      <c r="P47" s="513"/>
      <c r="Q47" s="504"/>
      <c r="R47" s="514"/>
      <c r="S47" s="10"/>
      <c r="T47" s="10"/>
      <c r="U47" s="10"/>
      <c r="V47" s="10"/>
      <c r="W47" s="10"/>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row>
    <row r="48" spans="1:85" s="5" customFormat="1" ht="18" customHeight="1">
      <c r="A48" s="490"/>
      <c r="B48" s="491"/>
      <c r="C48" s="493"/>
      <c r="D48" s="493"/>
      <c r="E48" s="494"/>
      <c r="F48" s="495"/>
      <c r="G48" s="496">
        <f t="shared" si="0"/>
        <v>0</v>
      </c>
      <c r="H48" s="497"/>
      <c r="I48" s="498"/>
      <c r="J48" s="493"/>
      <c r="K48" s="491"/>
      <c r="L48" s="491"/>
      <c r="M48" s="499"/>
      <c r="N48" s="500"/>
      <c r="O48" s="501"/>
      <c r="P48" s="501"/>
      <c r="Q48" s="491"/>
      <c r="R48" s="502"/>
      <c r="S48" s="10"/>
      <c r="T48" s="10"/>
      <c r="U48" s="10"/>
      <c r="V48" s="10"/>
      <c r="W48" s="10"/>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row>
    <row r="49" spans="1:85" s="6" customFormat="1" ht="18" customHeight="1">
      <c r="A49" s="503"/>
      <c r="B49" s="504"/>
      <c r="C49" s="505"/>
      <c r="D49" s="505"/>
      <c r="E49" s="506"/>
      <c r="F49" s="507"/>
      <c r="G49" s="508">
        <f t="shared" si="0"/>
        <v>0</v>
      </c>
      <c r="H49" s="509"/>
      <c r="I49" s="510"/>
      <c r="J49" s="505"/>
      <c r="K49" s="504"/>
      <c r="L49" s="504"/>
      <c r="M49" s="511"/>
      <c r="N49" s="512"/>
      <c r="O49" s="513"/>
      <c r="P49" s="513"/>
      <c r="Q49" s="504"/>
      <c r="R49" s="514"/>
      <c r="S49" s="8" t="s">
        <v>0</v>
      </c>
      <c r="T49" s="8"/>
      <c r="U49" s="8"/>
      <c r="V49" s="8"/>
      <c r="W49" s="8"/>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row>
    <row r="50" spans="1:85" s="5" customFormat="1" ht="18" customHeight="1">
      <c r="A50" s="490"/>
      <c r="B50" s="491"/>
      <c r="C50" s="493"/>
      <c r="D50" s="493"/>
      <c r="E50" s="494"/>
      <c r="F50" s="495"/>
      <c r="G50" s="496">
        <f t="shared" si="0"/>
        <v>0</v>
      </c>
      <c r="H50" s="497"/>
      <c r="I50" s="498"/>
      <c r="J50" s="493"/>
      <c r="K50" s="491"/>
      <c r="L50" s="491"/>
      <c r="M50" s="499"/>
      <c r="N50" s="500"/>
      <c r="O50" s="501"/>
      <c r="P50" s="501"/>
      <c r="Q50" s="491"/>
      <c r="R50" s="502"/>
      <c r="S50" s="8" t="s">
        <v>1</v>
      </c>
      <c r="T50" s="8"/>
      <c r="U50" s="8"/>
      <c r="V50" s="8"/>
      <c r="W50" s="8"/>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row>
    <row r="51" spans="1:85" s="5" customFormat="1" ht="18" customHeight="1">
      <c r="A51" s="503"/>
      <c r="B51" s="504"/>
      <c r="C51" s="505"/>
      <c r="D51" s="505"/>
      <c r="E51" s="506"/>
      <c r="F51" s="507"/>
      <c r="G51" s="508">
        <f t="shared" si="0"/>
        <v>0</v>
      </c>
      <c r="H51" s="509"/>
      <c r="I51" s="510"/>
      <c r="J51" s="505"/>
      <c r="K51" s="504"/>
      <c r="L51" s="504"/>
      <c r="M51" s="511"/>
      <c r="N51" s="512"/>
      <c r="O51" s="513"/>
      <c r="P51" s="513"/>
      <c r="Q51" s="504"/>
      <c r="R51" s="514"/>
      <c r="S51" s="8"/>
      <c r="T51" s="8"/>
      <c r="U51" s="8"/>
      <c r="V51" s="8"/>
      <c r="W51" s="8"/>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row>
    <row r="52" spans="1:85" s="5" customFormat="1" ht="18" customHeight="1">
      <c r="A52" s="490"/>
      <c r="B52" s="491"/>
      <c r="C52" s="493"/>
      <c r="D52" s="493"/>
      <c r="E52" s="494"/>
      <c r="F52" s="495"/>
      <c r="G52" s="496">
        <f t="shared" si="0"/>
        <v>0</v>
      </c>
      <c r="H52" s="497"/>
      <c r="I52" s="498"/>
      <c r="J52" s="493"/>
      <c r="K52" s="491"/>
      <c r="L52" s="491"/>
      <c r="M52" s="499"/>
      <c r="N52" s="500"/>
      <c r="O52" s="501"/>
      <c r="P52" s="501"/>
      <c r="Q52" s="491"/>
      <c r="R52" s="502"/>
      <c r="S52" s="8"/>
      <c r="T52" s="8"/>
      <c r="U52" s="8"/>
      <c r="V52" s="8"/>
      <c r="W52" s="8"/>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row>
    <row r="53" spans="1:85" s="5" customFormat="1" ht="18" customHeight="1">
      <c r="A53" s="515"/>
      <c r="B53" s="504"/>
      <c r="C53" s="505"/>
      <c r="D53" s="505"/>
      <c r="E53" s="506"/>
      <c r="F53" s="507"/>
      <c r="G53" s="508">
        <f t="shared" si="0"/>
        <v>0</v>
      </c>
      <c r="H53" s="516"/>
      <c r="I53" s="510"/>
      <c r="J53" s="505"/>
      <c r="K53" s="504"/>
      <c r="L53" s="504"/>
      <c r="M53" s="517"/>
      <c r="N53" s="512"/>
      <c r="O53" s="513"/>
      <c r="P53" s="513"/>
      <c r="Q53" s="504"/>
      <c r="R53" s="514"/>
      <c r="S53" s="8"/>
      <c r="T53" s="8"/>
      <c r="U53" s="8"/>
      <c r="V53" s="8"/>
      <c r="W53" s="8"/>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row>
    <row r="54" spans="1:85" s="5" customFormat="1" ht="18" customHeight="1">
      <c r="A54" s="490"/>
      <c r="B54" s="491"/>
      <c r="C54" s="493"/>
      <c r="D54" s="493"/>
      <c r="E54" s="494"/>
      <c r="F54" s="495"/>
      <c r="G54" s="496">
        <f t="shared" si="0"/>
        <v>0</v>
      </c>
      <c r="H54" s="497"/>
      <c r="I54" s="498"/>
      <c r="J54" s="493"/>
      <c r="K54" s="491"/>
      <c r="L54" s="491"/>
      <c r="M54" s="499"/>
      <c r="N54" s="500"/>
      <c r="O54" s="501"/>
      <c r="P54" s="501"/>
      <c r="Q54" s="491"/>
      <c r="R54" s="502"/>
      <c r="S54" s="8"/>
      <c r="T54" s="8"/>
      <c r="U54" s="8"/>
      <c r="V54" s="8"/>
      <c r="W54" s="8"/>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row>
    <row r="55" spans="1:85" s="5" customFormat="1" ht="18" customHeight="1">
      <c r="A55" s="503"/>
      <c r="B55" s="504"/>
      <c r="C55" s="505"/>
      <c r="D55" s="505"/>
      <c r="E55" s="506"/>
      <c r="F55" s="507"/>
      <c r="G55" s="508">
        <f t="shared" si="0"/>
        <v>0</v>
      </c>
      <c r="H55" s="509"/>
      <c r="I55" s="510"/>
      <c r="J55" s="505"/>
      <c r="K55" s="504"/>
      <c r="L55" s="504"/>
      <c r="M55" s="511"/>
      <c r="N55" s="512"/>
      <c r="O55" s="513"/>
      <c r="P55" s="513"/>
      <c r="Q55" s="504"/>
      <c r="R55" s="514"/>
      <c r="S55" s="8"/>
      <c r="T55" s="8"/>
      <c r="U55" s="8"/>
      <c r="V55" s="8"/>
      <c r="W55" s="8"/>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row>
    <row r="56" spans="1:85" s="5" customFormat="1" ht="18" customHeight="1">
      <c r="A56" s="490"/>
      <c r="B56" s="491"/>
      <c r="C56" s="493"/>
      <c r="D56" s="493"/>
      <c r="E56" s="494"/>
      <c r="F56" s="495"/>
      <c r="G56" s="496">
        <f t="shared" si="0"/>
        <v>0</v>
      </c>
      <c r="H56" s="497"/>
      <c r="I56" s="498"/>
      <c r="J56" s="493"/>
      <c r="K56" s="491"/>
      <c r="L56" s="491"/>
      <c r="M56" s="499"/>
      <c r="N56" s="500"/>
      <c r="O56" s="501"/>
      <c r="P56" s="501"/>
      <c r="Q56" s="491"/>
      <c r="R56" s="502"/>
      <c r="S56" s="8"/>
      <c r="T56" s="8"/>
      <c r="U56" s="8"/>
      <c r="V56" s="8"/>
      <c r="W56" s="8"/>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row>
    <row r="57" spans="1:85" s="5" customFormat="1" ht="18" customHeight="1">
      <c r="A57" s="503"/>
      <c r="B57" s="504"/>
      <c r="C57" s="505"/>
      <c r="D57" s="505"/>
      <c r="E57" s="506"/>
      <c r="F57" s="507"/>
      <c r="G57" s="508">
        <f t="shared" si="0"/>
        <v>0</v>
      </c>
      <c r="H57" s="509"/>
      <c r="I57" s="510"/>
      <c r="J57" s="505"/>
      <c r="K57" s="504"/>
      <c r="L57" s="504"/>
      <c r="M57" s="511"/>
      <c r="N57" s="512"/>
      <c r="O57" s="513"/>
      <c r="P57" s="513"/>
      <c r="Q57" s="504"/>
      <c r="R57" s="514"/>
      <c r="S57" s="8"/>
      <c r="T57" s="8"/>
      <c r="U57" s="8"/>
      <c r="V57" s="8"/>
      <c r="W57" s="8"/>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row>
    <row r="58" spans="1:85" s="6" customFormat="1" ht="18" customHeight="1">
      <c r="A58" s="490"/>
      <c r="B58" s="491"/>
      <c r="C58" s="493"/>
      <c r="D58" s="493"/>
      <c r="E58" s="494"/>
      <c r="F58" s="495"/>
      <c r="G58" s="496">
        <f t="shared" si="0"/>
        <v>0</v>
      </c>
      <c r="H58" s="497"/>
      <c r="I58" s="498"/>
      <c r="J58" s="493"/>
      <c r="K58" s="491"/>
      <c r="L58" s="491"/>
      <c r="M58" s="499"/>
      <c r="N58" s="500"/>
      <c r="O58" s="501"/>
      <c r="P58" s="501"/>
      <c r="Q58" s="491"/>
      <c r="R58" s="502"/>
      <c r="S58" s="8"/>
      <c r="T58" s="8"/>
      <c r="U58" s="8"/>
      <c r="V58" s="8"/>
      <c r="W58" s="8"/>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row>
    <row r="59" spans="1:85" s="5" customFormat="1" ht="18" customHeight="1">
      <c r="A59" s="503"/>
      <c r="B59" s="504"/>
      <c r="C59" s="505"/>
      <c r="D59" s="505"/>
      <c r="E59" s="506"/>
      <c r="F59" s="507"/>
      <c r="G59" s="508">
        <f t="shared" si="0"/>
        <v>0</v>
      </c>
      <c r="H59" s="509"/>
      <c r="I59" s="510"/>
      <c r="J59" s="505"/>
      <c r="K59" s="504"/>
      <c r="L59" s="504"/>
      <c r="M59" s="511"/>
      <c r="N59" s="512"/>
      <c r="O59" s="513"/>
      <c r="P59" s="513"/>
      <c r="Q59" s="504"/>
      <c r="R59" s="514"/>
      <c r="S59" s="8"/>
      <c r="T59" s="8"/>
      <c r="U59" s="8"/>
      <c r="V59" s="8"/>
      <c r="W59" s="8"/>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row>
    <row r="60" spans="1:85" s="6" customFormat="1" ht="18" customHeight="1">
      <c r="A60" s="490"/>
      <c r="B60" s="491"/>
      <c r="C60" s="493"/>
      <c r="D60" s="493"/>
      <c r="E60" s="494"/>
      <c r="F60" s="495"/>
      <c r="G60" s="496">
        <f t="shared" si="0"/>
        <v>0</v>
      </c>
      <c r="H60" s="497"/>
      <c r="I60" s="510"/>
      <c r="J60" s="493"/>
      <c r="K60" s="491"/>
      <c r="L60" s="491"/>
      <c r="M60" s="499"/>
      <c r="N60" s="500"/>
      <c r="O60" s="501"/>
      <c r="P60" s="501"/>
      <c r="Q60" s="491"/>
      <c r="R60" s="502"/>
      <c r="S60" s="8"/>
      <c r="T60" s="8"/>
      <c r="U60" s="8"/>
      <c r="V60" s="8"/>
      <c r="W60" s="8"/>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row>
    <row r="61" spans="1:85" s="5" customFormat="1" ht="18" customHeight="1">
      <c r="A61" s="503"/>
      <c r="B61" s="504"/>
      <c r="C61" s="505"/>
      <c r="D61" s="505"/>
      <c r="E61" s="506"/>
      <c r="F61" s="507"/>
      <c r="G61" s="508">
        <f t="shared" si="0"/>
        <v>0</v>
      </c>
      <c r="H61" s="509"/>
      <c r="I61" s="510"/>
      <c r="J61" s="505"/>
      <c r="K61" s="504"/>
      <c r="L61" s="504"/>
      <c r="M61" s="511"/>
      <c r="N61" s="512"/>
      <c r="O61" s="513"/>
      <c r="P61" s="513"/>
      <c r="Q61" s="504"/>
      <c r="R61" s="514"/>
      <c r="S61" s="8"/>
      <c r="T61" s="8"/>
      <c r="U61" s="8"/>
      <c r="V61" s="8"/>
      <c r="W61" s="8"/>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row>
    <row r="62" spans="1:85" s="6" customFormat="1" ht="18" customHeight="1">
      <c r="A62" s="490"/>
      <c r="B62" s="491"/>
      <c r="C62" s="493"/>
      <c r="D62" s="493"/>
      <c r="E62" s="494"/>
      <c r="F62" s="495"/>
      <c r="G62" s="496">
        <f t="shared" si="0"/>
        <v>0</v>
      </c>
      <c r="H62" s="497"/>
      <c r="I62" s="498"/>
      <c r="J62" s="493"/>
      <c r="K62" s="491"/>
      <c r="L62" s="491"/>
      <c r="M62" s="499"/>
      <c r="N62" s="500"/>
      <c r="O62" s="501"/>
      <c r="P62" s="501"/>
      <c r="Q62" s="491"/>
      <c r="R62" s="502"/>
      <c r="S62" s="8"/>
      <c r="T62" s="8"/>
      <c r="U62" s="8"/>
      <c r="V62" s="8"/>
      <c r="W62" s="8"/>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row>
    <row r="63" spans="1:85" s="6" customFormat="1" ht="18" customHeight="1">
      <c r="A63" s="503"/>
      <c r="B63" s="504"/>
      <c r="C63" s="505"/>
      <c r="D63" s="505"/>
      <c r="E63" s="506"/>
      <c r="F63" s="507"/>
      <c r="G63" s="508">
        <f t="shared" si="0"/>
        <v>0</v>
      </c>
      <c r="H63" s="509"/>
      <c r="I63" s="510"/>
      <c r="J63" s="505"/>
      <c r="K63" s="504"/>
      <c r="L63" s="504"/>
      <c r="M63" s="511"/>
      <c r="N63" s="512"/>
      <c r="O63" s="513"/>
      <c r="P63" s="513"/>
      <c r="Q63" s="504"/>
      <c r="R63" s="514"/>
      <c r="S63" s="8"/>
      <c r="T63" s="8"/>
      <c r="U63" s="8"/>
      <c r="V63" s="8"/>
      <c r="W63" s="8"/>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row>
    <row r="64" spans="1:85" s="5" customFormat="1" ht="18" customHeight="1">
      <c r="A64" s="490"/>
      <c r="B64" s="491"/>
      <c r="C64" s="493"/>
      <c r="D64" s="493"/>
      <c r="E64" s="494"/>
      <c r="F64" s="495"/>
      <c r="G64" s="496">
        <f t="shared" si="0"/>
        <v>0</v>
      </c>
      <c r="H64" s="497"/>
      <c r="I64" s="498"/>
      <c r="J64" s="493"/>
      <c r="K64" s="491"/>
      <c r="L64" s="491"/>
      <c r="M64" s="499"/>
      <c r="N64" s="500"/>
      <c r="O64" s="501"/>
      <c r="P64" s="501"/>
      <c r="Q64" s="491"/>
      <c r="R64" s="502"/>
      <c r="S64" s="8"/>
      <c r="T64" s="8"/>
      <c r="U64" s="8"/>
      <c r="V64" s="8"/>
      <c r="W64" s="8"/>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row>
    <row r="65" spans="1:85" s="5" customFormat="1" ht="18" customHeight="1">
      <c r="A65" s="503"/>
      <c r="B65" s="504"/>
      <c r="C65" s="505"/>
      <c r="D65" s="505"/>
      <c r="E65" s="506"/>
      <c r="F65" s="507"/>
      <c r="G65" s="508">
        <f t="shared" si="0"/>
        <v>0</v>
      </c>
      <c r="H65" s="509"/>
      <c r="I65" s="510"/>
      <c r="J65" s="505"/>
      <c r="K65" s="504"/>
      <c r="L65" s="504"/>
      <c r="M65" s="511"/>
      <c r="N65" s="512"/>
      <c r="O65" s="513"/>
      <c r="P65" s="513"/>
      <c r="Q65" s="504"/>
      <c r="R65" s="514"/>
      <c r="S65" s="8"/>
      <c r="T65" s="8"/>
      <c r="U65" s="8"/>
      <c r="V65" s="8"/>
      <c r="W65" s="8"/>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row>
    <row r="66" spans="1:85" s="5" customFormat="1" ht="18" customHeight="1">
      <c r="A66" s="490"/>
      <c r="B66" s="491"/>
      <c r="C66" s="493"/>
      <c r="D66" s="493"/>
      <c r="E66" s="494"/>
      <c r="F66" s="495"/>
      <c r="G66" s="496"/>
      <c r="H66" s="497"/>
      <c r="I66" s="498"/>
      <c r="J66" s="493"/>
      <c r="K66" s="491"/>
      <c r="L66" s="491"/>
      <c r="M66" s="499"/>
      <c r="N66" s="500"/>
      <c r="O66" s="501"/>
      <c r="P66" s="501"/>
      <c r="Q66" s="491"/>
      <c r="R66" s="502"/>
      <c r="S66" s="8"/>
      <c r="T66" s="8"/>
      <c r="U66" s="8"/>
      <c r="V66" s="8"/>
      <c r="W66" s="8"/>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row>
    <row r="67" spans="1:85" s="5" customFormat="1" ht="18" customHeight="1">
      <c r="A67" s="503"/>
      <c r="B67" s="504"/>
      <c r="C67" s="505"/>
      <c r="D67" s="505"/>
      <c r="E67" s="506"/>
      <c r="F67" s="507"/>
      <c r="G67" s="508">
        <f aca="true" t="shared" si="2" ref="G67:G72">F67*E67</f>
        <v>0</v>
      </c>
      <c r="H67" s="509"/>
      <c r="I67" s="510"/>
      <c r="J67" s="505"/>
      <c r="K67" s="504"/>
      <c r="L67" s="504"/>
      <c r="M67" s="511"/>
      <c r="N67" s="512"/>
      <c r="O67" s="513"/>
      <c r="P67" s="513"/>
      <c r="Q67" s="504"/>
      <c r="R67" s="514"/>
      <c r="S67" s="8"/>
      <c r="T67" s="8"/>
      <c r="U67" s="8"/>
      <c r="V67" s="8"/>
      <c r="W67" s="8"/>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row>
    <row r="68" spans="1:85" s="5" customFormat="1" ht="18" customHeight="1">
      <c r="A68" s="490"/>
      <c r="B68" s="491"/>
      <c r="C68" s="493"/>
      <c r="D68" s="493"/>
      <c r="E68" s="494"/>
      <c r="F68" s="495"/>
      <c r="G68" s="496">
        <f t="shared" si="2"/>
        <v>0</v>
      </c>
      <c r="H68" s="497"/>
      <c r="I68" s="498"/>
      <c r="J68" s="493"/>
      <c r="K68" s="491"/>
      <c r="L68" s="491"/>
      <c r="M68" s="499"/>
      <c r="N68" s="500"/>
      <c r="O68" s="501"/>
      <c r="P68" s="501"/>
      <c r="Q68" s="491"/>
      <c r="R68" s="502"/>
      <c r="S68" s="8"/>
      <c r="T68" s="8"/>
      <c r="U68" s="8"/>
      <c r="V68" s="8"/>
      <c r="W68" s="8"/>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row>
    <row r="69" spans="1:85" s="6" customFormat="1" ht="18" customHeight="1">
      <c r="A69" s="503"/>
      <c r="B69" s="504"/>
      <c r="C69" s="505"/>
      <c r="D69" s="505"/>
      <c r="E69" s="506"/>
      <c r="F69" s="507"/>
      <c r="G69" s="508">
        <f t="shared" si="2"/>
        <v>0</v>
      </c>
      <c r="H69" s="509"/>
      <c r="I69" s="510"/>
      <c r="J69" s="505"/>
      <c r="K69" s="504"/>
      <c r="L69" s="504"/>
      <c r="M69" s="511"/>
      <c r="N69" s="512"/>
      <c r="O69" s="513"/>
      <c r="P69" s="513"/>
      <c r="Q69" s="504"/>
      <c r="R69" s="514"/>
      <c r="S69" s="8"/>
      <c r="T69" s="8"/>
      <c r="U69" s="8"/>
      <c r="V69" s="8"/>
      <c r="W69" s="8"/>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row>
    <row r="70" spans="1:85" s="5" customFormat="1" ht="18" customHeight="1">
      <c r="A70" s="490"/>
      <c r="B70" s="491"/>
      <c r="C70" s="493"/>
      <c r="D70" s="493"/>
      <c r="E70" s="494"/>
      <c r="F70" s="495"/>
      <c r="G70" s="496">
        <f t="shared" si="2"/>
        <v>0</v>
      </c>
      <c r="H70" s="497"/>
      <c r="I70" s="498"/>
      <c r="J70" s="493"/>
      <c r="K70" s="491"/>
      <c r="L70" s="491"/>
      <c r="M70" s="499"/>
      <c r="N70" s="500"/>
      <c r="O70" s="501"/>
      <c r="P70" s="501"/>
      <c r="Q70" s="491"/>
      <c r="R70" s="502"/>
      <c r="S70" s="8"/>
      <c r="T70" s="8"/>
      <c r="U70" s="8"/>
      <c r="V70" s="8"/>
      <c r="W70" s="8"/>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row>
    <row r="71" spans="1:85" s="6" customFormat="1" ht="18" customHeight="1">
      <c r="A71" s="503"/>
      <c r="B71" s="504"/>
      <c r="C71" s="505"/>
      <c r="D71" s="505"/>
      <c r="E71" s="506"/>
      <c r="F71" s="507"/>
      <c r="G71" s="508">
        <f t="shared" si="2"/>
        <v>0</v>
      </c>
      <c r="H71" s="509"/>
      <c r="I71" s="510"/>
      <c r="J71" s="505"/>
      <c r="K71" s="504"/>
      <c r="L71" s="504"/>
      <c r="M71" s="511"/>
      <c r="N71" s="512"/>
      <c r="O71" s="513"/>
      <c r="P71" s="513"/>
      <c r="Q71" s="504"/>
      <c r="R71" s="514"/>
      <c r="S71" s="8"/>
      <c r="T71" s="8"/>
      <c r="U71" s="8"/>
      <c r="V71" s="8"/>
      <c r="W71" s="8"/>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row>
    <row r="72" spans="1:85" s="6" customFormat="1" ht="18" customHeight="1">
      <c r="A72" s="518"/>
      <c r="B72" s="519"/>
      <c r="C72" s="520"/>
      <c r="D72" s="520"/>
      <c r="E72" s="521"/>
      <c r="F72" s="522"/>
      <c r="G72" s="523">
        <f t="shared" si="2"/>
        <v>0</v>
      </c>
      <c r="H72" s="524"/>
      <c r="I72" s="525"/>
      <c r="J72" s="520"/>
      <c r="K72" s="519"/>
      <c r="L72" s="519"/>
      <c r="M72" s="526"/>
      <c r="N72" s="527"/>
      <c r="O72" s="528"/>
      <c r="P72" s="528"/>
      <c r="Q72" s="519"/>
      <c r="R72" s="529"/>
      <c r="S72" s="8"/>
      <c r="T72" s="8"/>
      <c r="U72" s="8"/>
      <c r="V72" s="8"/>
      <c r="W72" s="8"/>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row>
    <row r="73" spans="1:85" s="6" customFormat="1" ht="21" customHeight="1" thickBot="1">
      <c r="A73" s="530">
        <f>COUNTA(A5:A72)</f>
        <v>0</v>
      </c>
      <c r="B73" s="531">
        <f>COUNTIF(B5:B72,"Yes")</f>
        <v>0</v>
      </c>
      <c r="C73" s="532"/>
      <c r="D73" s="533"/>
      <c r="E73" s="531">
        <f>SUM(E5:E72)</f>
        <v>0</v>
      </c>
      <c r="F73" s="533"/>
      <c r="G73" s="534">
        <f>SUM(G5:G72)</f>
        <v>0</v>
      </c>
      <c r="H73" s="535"/>
      <c r="I73" s="531">
        <f>COUNTIF(I5:I72,"Yes")</f>
        <v>0</v>
      </c>
      <c r="J73" s="533"/>
      <c r="K73" s="531">
        <f>COUNTIF(K5:K72,"Yes")</f>
        <v>0</v>
      </c>
      <c r="L73" s="531">
        <f>COUNTIF(L5:L72,"Yes")</f>
        <v>0</v>
      </c>
      <c r="M73" s="536"/>
      <c r="N73" s="537"/>
      <c r="O73" s="531">
        <f>COUNTIF(O5:O72,"Yes")</f>
        <v>0</v>
      </c>
      <c r="P73" s="531">
        <f>COUNTIF(P5:P72,"Yes")</f>
        <v>0</v>
      </c>
      <c r="Q73" s="531">
        <f>COUNTIF(Q5:Q72,"Yes")</f>
        <v>0</v>
      </c>
      <c r="R73" s="538"/>
      <c r="S73" s="8"/>
      <c r="T73" s="8"/>
      <c r="U73" s="8"/>
      <c r="V73" s="8"/>
      <c r="W73" s="8"/>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row>
    <row r="74" spans="1:23" ht="15" customHeight="1" thickTop="1">
      <c r="A74" s="55"/>
      <c r="B74" s="56"/>
      <c r="C74" s="56"/>
      <c r="D74" s="56"/>
      <c r="E74" s="56"/>
      <c r="F74" s="56"/>
      <c r="G74" s="56"/>
      <c r="H74" s="56"/>
      <c r="I74" s="56"/>
      <c r="J74" s="56"/>
      <c r="K74" s="56"/>
      <c r="L74" s="56"/>
      <c r="M74" s="56"/>
      <c r="N74" s="56"/>
      <c r="O74" s="56"/>
      <c r="P74" s="56"/>
      <c r="Q74" s="56"/>
      <c r="R74" s="57"/>
      <c r="S74" s="8"/>
      <c r="T74" s="8"/>
      <c r="U74" s="8"/>
      <c r="V74" s="8"/>
      <c r="W74" s="8"/>
    </row>
    <row r="75" spans="1:23" s="64" customFormat="1" ht="18.75" customHeight="1">
      <c r="A75" s="174" t="s">
        <v>175</v>
      </c>
      <c r="B75" s="175"/>
      <c r="C75" s="175"/>
      <c r="D75" s="176"/>
      <c r="E75" s="176"/>
      <c r="F75" s="176"/>
      <c r="G75" s="176"/>
      <c r="H75" s="176"/>
      <c r="I75" s="176"/>
      <c r="J75" s="176"/>
      <c r="K75" s="176"/>
      <c r="L75" s="176"/>
      <c r="M75" s="176"/>
      <c r="N75" s="176"/>
      <c r="O75" s="176"/>
      <c r="P75" s="176"/>
      <c r="Q75" s="176"/>
      <c r="R75" s="177"/>
      <c r="S75" s="63"/>
      <c r="T75" s="63"/>
      <c r="U75" s="63"/>
      <c r="V75" s="63"/>
      <c r="W75" s="63"/>
    </row>
    <row r="76" spans="1:23" ht="4.5" customHeight="1">
      <c r="A76" s="87"/>
      <c r="B76" s="88"/>
      <c r="C76" s="88"/>
      <c r="D76" s="88"/>
      <c r="E76" s="88"/>
      <c r="F76" s="88"/>
      <c r="G76" s="88"/>
      <c r="H76" s="88"/>
      <c r="I76" s="88"/>
      <c r="J76" s="88"/>
      <c r="K76" s="88"/>
      <c r="L76" s="88"/>
      <c r="M76" s="88"/>
      <c r="N76" s="88"/>
      <c r="O76" s="88"/>
      <c r="P76" s="88"/>
      <c r="Q76" s="88"/>
      <c r="R76" s="59"/>
      <c r="S76" s="8"/>
      <c r="T76" s="8"/>
      <c r="U76" s="8"/>
      <c r="V76" s="8"/>
      <c r="W76" s="8"/>
    </row>
    <row r="77" spans="1:23" ht="97.5" customHeight="1">
      <c r="A77" s="476"/>
      <c r="B77" s="477"/>
      <c r="C77" s="477"/>
      <c r="D77" s="477"/>
      <c r="E77" s="477"/>
      <c r="F77" s="477"/>
      <c r="G77" s="477"/>
      <c r="H77" s="477"/>
      <c r="I77" s="477"/>
      <c r="J77" s="477"/>
      <c r="K77" s="477"/>
      <c r="L77" s="477"/>
      <c r="M77" s="477"/>
      <c r="N77" s="477"/>
      <c r="O77" s="477"/>
      <c r="P77" s="477"/>
      <c r="Q77" s="477"/>
      <c r="R77" s="59"/>
      <c r="S77" s="8"/>
      <c r="T77" s="8"/>
      <c r="U77" s="8"/>
      <c r="V77" s="8"/>
      <c r="W77" s="8"/>
    </row>
    <row r="78" spans="1:23" ht="6" customHeight="1">
      <c r="A78" s="60"/>
      <c r="B78" s="61"/>
      <c r="C78" s="61"/>
      <c r="D78" s="61"/>
      <c r="E78" s="61"/>
      <c r="F78" s="61"/>
      <c r="G78" s="61"/>
      <c r="H78" s="61"/>
      <c r="I78" s="61"/>
      <c r="J78" s="61"/>
      <c r="K78" s="61"/>
      <c r="L78" s="61"/>
      <c r="M78" s="61"/>
      <c r="N78" s="61"/>
      <c r="O78" s="61"/>
      <c r="P78" s="61"/>
      <c r="Q78" s="61"/>
      <c r="R78" s="62"/>
      <c r="S78" s="8"/>
      <c r="T78" s="8"/>
      <c r="U78" s="8"/>
      <c r="V78" s="8"/>
      <c r="W78" s="8"/>
    </row>
    <row r="79" spans="4:23" ht="11.25" customHeight="1">
      <c r="D79" s="11"/>
      <c r="E79" s="11"/>
      <c r="F79" s="11"/>
      <c r="G79" s="11"/>
      <c r="H79" s="11"/>
      <c r="I79" s="11"/>
      <c r="J79" s="11"/>
      <c r="K79" s="11"/>
      <c r="L79" s="11"/>
      <c r="M79" s="12" t="s">
        <v>85</v>
      </c>
      <c r="N79" s="11"/>
      <c r="O79" s="11"/>
      <c r="P79" s="11"/>
      <c r="Q79" s="11"/>
      <c r="R79" s="11"/>
      <c r="S79" s="8"/>
      <c r="T79" s="8"/>
      <c r="U79" s="8"/>
      <c r="V79" s="8"/>
      <c r="W79" s="8"/>
    </row>
    <row r="80" spans="4:23" ht="11.25" customHeight="1">
      <c r="D80" s="11"/>
      <c r="E80" s="11"/>
      <c r="F80" s="11"/>
      <c r="G80" s="11"/>
      <c r="H80" s="11"/>
      <c r="I80" s="11"/>
      <c r="J80" s="11"/>
      <c r="K80" s="11"/>
      <c r="L80" s="11"/>
      <c r="M80" s="12" t="s">
        <v>86</v>
      </c>
      <c r="N80" s="11"/>
      <c r="O80" s="11"/>
      <c r="P80" s="11"/>
      <c r="Q80" s="11"/>
      <c r="R80" s="11"/>
      <c r="S80" s="8"/>
      <c r="T80" s="8"/>
      <c r="U80" s="8"/>
      <c r="V80" s="8"/>
      <c r="W80" s="8"/>
    </row>
    <row r="81" spans="4:23" ht="14.25">
      <c r="D81" s="11"/>
      <c r="E81" s="11"/>
      <c r="F81" s="11"/>
      <c r="G81" s="11"/>
      <c r="H81" s="11"/>
      <c r="I81" s="11"/>
      <c r="J81" s="11"/>
      <c r="K81" s="11"/>
      <c r="L81" s="11"/>
      <c r="M81" s="12" t="s">
        <v>87</v>
      </c>
      <c r="N81" s="11"/>
      <c r="O81" s="11"/>
      <c r="P81" s="11"/>
      <c r="Q81" s="11"/>
      <c r="R81" s="11"/>
      <c r="S81" s="8"/>
      <c r="T81" s="8"/>
      <c r="U81" s="8"/>
      <c r="V81" s="8"/>
      <c r="W81" s="8"/>
    </row>
    <row r="82" spans="4:23" ht="14.25">
      <c r="D82" s="11"/>
      <c r="E82" s="11"/>
      <c r="F82" s="11"/>
      <c r="G82" s="11"/>
      <c r="H82" s="11"/>
      <c r="I82" s="11"/>
      <c r="J82" s="11"/>
      <c r="K82" s="11"/>
      <c r="L82" s="11"/>
      <c r="M82" s="12" t="s">
        <v>88</v>
      </c>
      <c r="N82" s="11"/>
      <c r="O82" s="11"/>
      <c r="P82" s="11"/>
      <c r="Q82" s="11"/>
      <c r="R82" s="11"/>
      <c r="S82" s="8"/>
      <c r="T82" s="8"/>
      <c r="U82" s="8"/>
      <c r="V82" s="8"/>
      <c r="W82" s="8"/>
    </row>
    <row r="83" spans="4:23" ht="14.25">
      <c r="D83" s="11"/>
      <c r="E83" s="11"/>
      <c r="F83" s="11"/>
      <c r="G83" s="11"/>
      <c r="H83" s="11"/>
      <c r="I83" s="11"/>
      <c r="J83" s="11"/>
      <c r="K83" s="11"/>
      <c r="L83" s="11"/>
      <c r="M83" s="12" t="s">
        <v>89</v>
      </c>
      <c r="N83" s="11"/>
      <c r="O83" s="11"/>
      <c r="P83" s="11"/>
      <c r="Q83" s="11"/>
      <c r="R83" s="11"/>
      <c r="S83" s="8"/>
      <c r="T83" s="8"/>
      <c r="U83" s="8"/>
      <c r="V83" s="8"/>
      <c r="W83" s="8"/>
    </row>
    <row r="84" spans="4:23" ht="14.25">
      <c r="D84" s="11"/>
      <c r="E84" s="11"/>
      <c r="F84" s="11"/>
      <c r="G84" s="11"/>
      <c r="H84" s="11"/>
      <c r="I84" s="11"/>
      <c r="J84" s="11"/>
      <c r="K84" s="11"/>
      <c r="L84" s="11"/>
      <c r="M84" s="12" t="s">
        <v>90</v>
      </c>
      <c r="N84" s="11"/>
      <c r="O84" s="11"/>
      <c r="P84" s="11"/>
      <c r="Q84" s="11"/>
      <c r="R84" s="11"/>
      <c r="S84" s="8"/>
      <c r="T84" s="8"/>
      <c r="U84" s="8"/>
      <c r="V84" s="8"/>
      <c r="W84" s="8"/>
    </row>
    <row r="85" spans="4:23" ht="14.25">
      <c r="D85" s="11"/>
      <c r="E85" s="11"/>
      <c r="F85" s="11"/>
      <c r="G85" s="11"/>
      <c r="H85" s="11"/>
      <c r="I85" s="11"/>
      <c r="J85" s="11"/>
      <c r="K85" s="11"/>
      <c r="L85" s="11"/>
      <c r="M85" s="12" t="s">
        <v>91</v>
      </c>
      <c r="N85" s="11"/>
      <c r="O85" s="11"/>
      <c r="P85" s="11"/>
      <c r="Q85" s="11"/>
      <c r="R85" s="11"/>
      <c r="S85" s="8"/>
      <c r="T85" s="8"/>
      <c r="U85" s="8"/>
      <c r="V85" s="8"/>
      <c r="W85" s="8"/>
    </row>
    <row r="86" spans="4:23" ht="14.25">
      <c r="D86" s="11"/>
      <c r="E86" s="11"/>
      <c r="F86" s="11"/>
      <c r="G86" s="11"/>
      <c r="H86" s="11"/>
      <c r="I86" s="11"/>
      <c r="J86" s="11"/>
      <c r="K86" s="11"/>
      <c r="L86" s="11"/>
      <c r="M86" s="12" t="s">
        <v>180</v>
      </c>
      <c r="N86" s="11"/>
      <c r="O86" s="11"/>
      <c r="P86" s="11"/>
      <c r="Q86" s="11"/>
      <c r="R86" s="11"/>
      <c r="S86" s="8"/>
      <c r="T86" s="8"/>
      <c r="U86" s="8"/>
      <c r="V86" s="8"/>
      <c r="W86" s="8"/>
    </row>
    <row r="87" spans="4:23" ht="14.25">
      <c r="D87" s="11"/>
      <c r="E87" s="11"/>
      <c r="F87" s="11"/>
      <c r="G87" s="11"/>
      <c r="H87" s="11"/>
      <c r="I87" s="11"/>
      <c r="J87" s="11"/>
      <c r="K87" s="11"/>
      <c r="L87" s="11"/>
      <c r="M87" s="11"/>
      <c r="N87" s="54" t="s">
        <v>144</v>
      </c>
      <c r="O87" s="54"/>
      <c r="P87" s="11"/>
      <c r="Q87" s="11"/>
      <c r="R87" s="11"/>
      <c r="S87" s="8"/>
      <c r="T87" s="8"/>
      <c r="U87" s="8"/>
      <c r="V87" s="8"/>
      <c r="W87" s="8"/>
    </row>
    <row r="88" spans="13:23" ht="14.25">
      <c r="M88" s="11"/>
      <c r="N88" s="54" t="s">
        <v>170</v>
      </c>
      <c r="O88" s="54"/>
      <c r="P88" s="11"/>
      <c r="Q88" s="11"/>
      <c r="R88" s="11"/>
      <c r="S88" s="8"/>
      <c r="T88" s="8"/>
      <c r="U88" s="8"/>
      <c r="V88" s="8"/>
      <c r="W88" s="8"/>
    </row>
    <row r="89" spans="13:23" ht="14.25">
      <c r="M89" s="11"/>
      <c r="N89" s="54" t="s">
        <v>139</v>
      </c>
      <c r="O89" s="54"/>
      <c r="P89" s="11"/>
      <c r="Q89" s="11"/>
      <c r="R89" s="11"/>
      <c r="S89" s="8"/>
      <c r="T89" s="8"/>
      <c r="U89" s="8"/>
      <c r="V89" s="8"/>
      <c r="W89" s="8"/>
    </row>
    <row r="90" spans="13:23" ht="14.25">
      <c r="M90" s="11"/>
      <c r="N90" s="54" t="s">
        <v>140</v>
      </c>
      <c r="O90" s="54"/>
      <c r="P90" s="11"/>
      <c r="Q90" s="11"/>
      <c r="R90" s="11"/>
      <c r="S90" s="8"/>
      <c r="T90" s="8"/>
      <c r="U90" s="8"/>
      <c r="V90" s="8"/>
      <c r="W90" s="8"/>
    </row>
    <row r="91" spans="13:23" ht="14.25">
      <c r="M91" s="11"/>
      <c r="N91" s="54" t="s">
        <v>141</v>
      </c>
      <c r="O91" s="54"/>
      <c r="P91" s="11"/>
      <c r="Q91" s="11"/>
      <c r="R91" s="11"/>
      <c r="S91" s="8"/>
      <c r="T91" s="8"/>
      <c r="U91" s="8"/>
      <c r="V91" s="8"/>
      <c r="W91" s="8"/>
    </row>
    <row r="92" spans="13:23" ht="15">
      <c r="M92" s="11"/>
      <c r="N92" s="26" t="s">
        <v>142</v>
      </c>
      <c r="O92" s="26"/>
      <c r="P92" s="11"/>
      <c r="Q92" s="11"/>
      <c r="R92" s="11"/>
      <c r="S92" s="8"/>
      <c r="T92" s="8"/>
      <c r="U92" s="8"/>
      <c r="V92" s="8"/>
      <c r="W92" s="8"/>
    </row>
    <row r="93" spans="13:23" ht="15">
      <c r="M93" s="11"/>
      <c r="N93" s="26" t="s">
        <v>145</v>
      </c>
      <c r="O93" s="26"/>
      <c r="P93" s="11"/>
      <c r="Q93" s="11"/>
      <c r="R93" s="11"/>
      <c r="S93" s="8"/>
      <c r="T93" s="8"/>
      <c r="U93" s="8"/>
      <c r="V93" s="8"/>
      <c r="W93" s="8"/>
    </row>
    <row r="94" spans="13:23" ht="15">
      <c r="M94" s="11"/>
      <c r="N94" s="26" t="s">
        <v>92</v>
      </c>
      <c r="O94" s="26"/>
      <c r="P94" s="11"/>
      <c r="Q94" s="11"/>
      <c r="R94" s="11"/>
      <c r="S94" s="8"/>
      <c r="T94" s="8"/>
      <c r="U94" s="8"/>
      <c r="V94" s="8"/>
      <c r="W94" s="8"/>
    </row>
    <row r="95" spans="13:23" ht="12.75">
      <c r="M95" s="11"/>
      <c r="N95" s="13"/>
      <c r="O95" s="13"/>
      <c r="P95" s="11"/>
      <c r="Q95" s="11"/>
      <c r="R95" s="11"/>
      <c r="S95" s="8"/>
      <c r="T95" s="8"/>
      <c r="U95" s="8"/>
      <c r="V95" s="8"/>
      <c r="W95" s="8"/>
    </row>
    <row r="96" spans="13:23" ht="12">
      <c r="M96" s="11"/>
      <c r="N96" s="11"/>
      <c r="O96" s="11"/>
      <c r="P96" s="11"/>
      <c r="Q96" s="11"/>
      <c r="R96" s="11"/>
      <c r="S96" s="8"/>
      <c r="T96" s="8"/>
      <c r="U96" s="8"/>
      <c r="V96" s="8"/>
      <c r="W96" s="8"/>
    </row>
    <row r="97" spans="13:23" ht="12">
      <c r="M97" s="11"/>
      <c r="N97" s="11"/>
      <c r="O97" s="11"/>
      <c r="P97" s="11"/>
      <c r="Q97" s="11"/>
      <c r="R97" s="11"/>
      <c r="S97" s="8"/>
      <c r="T97" s="8"/>
      <c r="U97" s="8"/>
      <c r="V97" s="8"/>
      <c r="W97" s="8"/>
    </row>
    <row r="98" spans="19:23" ht="12">
      <c r="S98" s="8"/>
      <c r="T98" s="8"/>
      <c r="U98" s="8"/>
      <c r="V98" s="8"/>
      <c r="W98" s="8"/>
    </row>
    <row r="99" spans="18:24" ht="12">
      <c r="R99" s="1"/>
      <c r="S99" s="8"/>
      <c r="T99" s="8"/>
      <c r="U99" s="8"/>
      <c r="V99" s="8"/>
      <c r="W99" s="8"/>
      <c r="X99" s="1"/>
    </row>
    <row r="100" spans="18:24" ht="12">
      <c r="R100" s="1"/>
      <c r="S100" s="8"/>
      <c r="T100" s="8"/>
      <c r="U100" s="8"/>
      <c r="V100" s="8"/>
      <c r="W100" s="8"/>
      <c r="X100" s="1"/>
    </row>
    <row r="101" spans="18:24" ht="12">
      <c r="R101" s="1"/>
      <c r="S101" s="8"/>
      <c r="T101" s="8"/>
      <c r="U101" s="8"/>
      <c r="V101" s="8"/>
      <c r="W101" s="8"/>
      <c r="X101" s="1"/>
    </row>
    <row r="102" spans="18:24" ht="12">
      <c r="R102" s="1"/>
      <c r="S102" s="8"/>
      <c r="T102" s="8"/>
      <c r="U102" s="8"/>
      <c r="V102" s="8"/>
      <c r="W102" s="8"/>
      <c r="X102" s="1"/>
    </row>
    <row r="103" spans="18:24" ht="12">
      <c r="R103" s="1"/>
      <c r="S103" s="8"/>
      <c r="T103" s="8"/>
      <c r="U103" s="8"/>
      <c r="V103" s="8"/>
      <c r="W103" s="8"/>
      <c r="X103" s="1"/>
    </row>
    <row r="104" spans="18:24" ht="12">
      <c r="R104" s="1"/>
      <c r="S104" s="8"/>
      <c r="T104" s="8"/>
      <c r="U104" s="8"/>
      <c r="V104" s="8"/>
      <c r="W104" s="8"/>
      <c r="X104" s="1"/>
    </row>
    <row r="105" spans="18:24" ht="12">
      <c r="R105" s="1"/>
      <c r="S105" s="8"/>
      <c r="T105" s="8"/>
      <c r="U105" s="8"/>
      <c r="V105" s="8"/>
      <c r="W105" s="8"/>
      <c r="X105" s="1"/>
    </row>
    <row r="106" spans="18:24" ht="12">
      <c r="R106" s="1"/>
      <c r="S106" s="8"/>
      <c r="T106" s="8"/>
      <c r="U106" s="8"/>
      <c r="V106" s="8"/>
      <c r="W106" s="8"/>
      <c r="X106" s="1"/>
    </row>
    <row r="107" spans="18:24" ht="12">
      <c r="R107" s="1"/>
      <c r="S107" s="8"/>
      <c r="T107" s="8"/>
      <c r="U107" s="8"/>
      <c r="V107" s="8"/>
      <c r="W107" s="8"/>
      <c r="X107" s="1"/>
    </row>
    <row r="108" spans="18:24" ht="12">
      <c r="R108" s="1"/>
      <c r="S108" s="8"/>
      <c r="T108" s="8"/>
      <c r="U108" s="8"/>
      <c r="V108" s="8"/>
      <c r="W108" s="8"/>
      <c r="X108" s="1"/>
    </row>
    <row r="109" spans="18:24" ht="12">
      <c r="R109" s="1"/>
      <c r="S109" s="8"/>
      <c r="T109" s="8"/>
      <c r="U109" s="8"/>
      <c r="V109" s="8"/>
      <c r="W109" s="8"/>
      <c r="X109" s="1"/>
    </row>
    <row r="110" spans="18:24" ht="11.25">
      <c r="R110" s="1"/>
      <c r="S110" s="1"/>
      <c r="T110" s="1"/>
      <c r="U110" s="1"/>
      <c r="V110" s="1"/>
      <c r="W110" s="1"/>
      <c r="X110" s="1"/>
    </row>
    <row r="111" spans="18:24" ht="11.25">
      <c r="R111" s="1"/>
      <c r="S111" s="1"/>
      <c r="T111" s="1"/>
      <c r="U111" s="1"/>
      <c r="V111" s="1"/>
      <c r="W111" s="1"/>
      <c r="X111" s="1"/>
    </row>
  </sheetData>
  <sheetProtection sheet="1" selectLockedCells="1"/>
  <mergeCells count="4">
    <mergeCell ref="A77:Q77"/>
    <mergeCell ref="A1:I1"/>
    <mergeCell ref="L1:M1"/>
    <mergeCell ref="B2:G2"/>
  </mergeCells>
  <dataValidations count="11">
    <dataValidation type="list" allowBlank="1" showInputMessage="1" showErrorMessage="1" sqref="M73">
      <formula1>#REF!</formula1>
    </dataValidation>
    <dataValidation allowBlank="1" showInputMessage="1" showErrorMessage="1" prompt="Count from start of fiscal year.&#10;" sqref="K1"/>
    <dataValidation allowBlank="1" showInputMessage="1" showErrorMessage="1" prompt="Enter in format:&#10;dd-Mon-yy&#10;" sqref="N1"/>
    <dataValidation type="list" allowBlank="1" showInputMessage="1" showErrorMessage="1" prompt="Pick from list." sqref="N5:N72">
      <formula1>$N$87:$N$94</formula1>
    </dataValidation>
    <dataValidation type="list" allowBlank="1" showInputMessage="1" showErrorMessage="1" prompt="Pick from list." sqref="M5:M72">
      <formula1>$M$79:$M$87</formula1>
    </dataValidation>
    <dataValidation operator="equal" allowBlank="1" showInputMessage="1" showErrorMessage="1" sqref="H5:H72"/>
    <dataValidation type="list" allowBlank="1" showInputMessage="1" showErrorMessage="1" prompt="Pick from list." sqref="I5:I72 O5:Q72 K5:L72 B5:B72">
      <formula1>$S$5:$T$5</formula1>
    </dataValidation>
    <dataValidation allowBlank="1" showInputMessage="1" showErrorMessage="1" prompt="Enter building and unit number." sqref="A5:A72"/>
    <dataValidation allowBlank="1" showInputMessage="1" showErrorMessage="1" prompt="Enter in format:&#10;dd-Mon-yy" sqref="C5:D72 J5:J72 R5:R72"/>
    <dataValidation allowBlank="1" showInputMessage="1" showErrorMessage="1" prompt="Not to exceed 12" sqref="E5:E72"/>
    <dataValidation operator="equal" allowBlank="1" showInputMessage="1" showErrorMessage="1" prompt="Enter amount without dollar sign, comma or decimals." sqref="F5:G72"/>
  </dataValidations>
  <printOptions/>
  <pageMargins left="0.7086614173228347" right="0.7086614173228347" top="0.7480314960629921" bottom="0.7480314960629921" header="0.31496062992125984" footer="0.31496062992125984"/>
  <pageSetup orientation="landscape" paperSize="5" scale="74" r:id="rId1"/>
  <headerFooter>
    <oddFooter>&amp;L&amp;A&amp;C&amp;P&amp;R&amp;D</oddFooter>
  </headerFooter>
  <rowBreaks count="1" manualBreakCount="1">
    <brk id="66" max="17" man="1"/>
  </rowBreaks>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M313"/>
  <sheetViews>
    <sheetView zoomScalePageLayoutView="0" workbookViewId="0" topLeftCell="A1">
      <pane ySplit="1380" topLeftCell="A84" activePane="bottomLeft" state="split"/>
      <selection pane="topLeft" activeCell="A1" sqref="A1"/>
      <selection pane="bottomLeft" activeCell="H6" sqref="H6"/>
    </sheetView>
  </sheetViews>
  <sheetFormatPr defaultColWidth="9.140625" defaultRowHeight="15"/>
  <cols>
    <col min="1" max="1" width="24.00390625" style="0" customWidth="1"/>
    <col min="2" max="2" width="0.85546875" style="0" customWidth="1"/>
    <col min="3" max="3" width="44.421875" style="0" customWidth="1"/>
    <col min="4" max="4" width="9.140625" style="0" hidden="1" customWidth="1"/>
    <col min="5" max="5" width="8.00390625" style="0" hidden="1" customWidth="1"/>
    <col min="6" max="6" width="13.57421875" style="0" hidden="1" customWidth="1"/>
    <col min="7" max="7" width="0.85546875" style="7" customWidth="1"/>
    <col min="8" max="8" width="72.8515625" style="0" customWidth="1"/>
    <col min="9" max="9" width="0.85546875" style="7" customWidth="1"/>
    <col min="10" max="10" width="22.00390625" style="0" customWidth="1"/>
    <col min="11" max="12" width="9.140625" style="0" hidden="1" customWidth="1"/>
    <col min="13" max="13" width="0.85546875" style="0" customWidth="1"/>
  </cols>
  <sheetData>
    <row r="1" spans="1:13" ht="30.75" customHeight="1">
      <c r="A1" s="69" t="s">
        <v>41</v>
      </c>
      <c r="B1" s="69"/>
      <c r="C1" s="69"/>
      <c r="D1" s="69"/>
      <c r="E1" s="69"/>
      <c r="F1" s="69"/>
      <c r="G1" s="69"/>
      <c r="H1" s="69"/>
      <c r="I1" s="70"/>
      <c r="J1" s="72"/>
      <c r="K1" s="71"/>
      <c r="L1" s="69"/>
      <c r="M1" s="69"/>
    </row>
    <row r="2" spans="1:13" ht="23.25" customHeight="1">
      <c r="A2" s="418" t="s">
        <v>3</v>
      </c>
      <c r="B2" s="420"/>
      <c r="C2" s="418" t="s">
        <v>37</v>
      </c>
      <c r="D2" s="419"/>
      <c r="E2" s="419"/>
      <c r="F2" s="419"/>
      <c r="G2" s="420"/>
      <c r="H2" s="66" t="s">
        <v>46</v>
      </c>
      <c r="I2" s="67"/>
      <c r="J2" s="73" t="s">
        <v>47</v>
      </c>
      <c r="K2" s="74"/>
      <c r="L2" s="75"/>
      <c r="M2" s="76"/>
    </row>
    <row r="3" spans="1:13" s="7" customFormat="1" ht="23.25" customHeight="1">
      <c r="A3" s="386" t="s">
        <v>210</v>
      </c>
      <c r="B3" s="387"/>
      <c r="C3" s="387"/>
      <c r="D3" s="214"/>
      <c r="E3" s="214"/>
      <c r="F3" s="214"/>
      <c r="G3" s="214"/>
      <c r="H3" s="214"/>
      <c r="I3" s="77"/>
      <c r="J3" s="78"/>
      <c r="K3" s="79"/>
      <c r="L3" s="79"/>
      <c r="M3" s="80"/>
    </row>
    <row r="4" spans="1:13" s="7" customFormat="1" ht="19.5" customHeight="1">
      <c r="A4" s="412" t="s">
        <v>38</v>
      </c>
      <c r="B4" s="415"/>
      <c r="C4" s="388" t="s">
        <v>214</v>
      </c>
      <c r="D4" s="68"/>
      <c r="E4" s="68"/>
      <c r="F4" s="68"/>
      <c r="G4" s="391"/>
      <c r="H4" s="291"/>
      <c r="I4" s="292"/>
      <c r="J4" s="291"/>
      <c r="K4" s="293"/>
      <c r="L4" s="293"/>
      <c r="M4" s="294"/>
    </row>
    <row r="5" spans="1:13" s="7" customFormat="1" ht="19.5" customHeight="1">
      <c r="A5" s="413"/>
      <c r="B5" s="416"/>
      <c r="C5" s="389"/>
      <c r="D5" s="68"/>
      <c r="E5" s="68"/>
      <c r="F5" s="68"/>
      <c r="G5" s="392"/>
      <c r="H5" s="295"/>
      <c r="I5" s="296"/>
      <c r="J5" s="295"/>
      <c r="K5" s="297"/>
      <c r="L5" s="297"/>
      <c r="M5" s="298"/>
    </row>
    <row r="6" spans="1:13" s="7" customFormat="1" ht="19.5" customHeight="1">
      <c r="A6" s="413"/>
      <c r="B6" s="416"/>
      <c r="C6" s="389"/>
      <c r="D6" s="68"/>
      <c r="E6" s="68"/>
      <c r="F6" s="68"/>
      <c r="G6" s="392"/>
      <c r="H6" s="295"/>
      <c r="I6" s="296"/>
      <c r="J6" s="295"/>
      <c r="K6" s="297"/>
      <c r="L6" s="297"/>
      <c r="M6" s="298"/>
    </row>
    <row r="7" spans="1:13" s="7" customFormat="1" ht="19.5" customHeight="1">
      <c r="A7" s="413"/>
      <c r="B7" s="416"/>
      <c r="C7" s="389"/>
      <c r="D7" s="68"/>
      <c r="E7" s="68"/>
      <c r="F7" s="68"/>
      <c r="G7" s="392"/>
      <c r="H7" s="295"/>
      <c r="I7" s="296"/>
      <c r="J7" s="295"/>
      <c r="K7" s="297"/>
      <c r="L7" s="297"/>
      <c r="M7" s="298"/>
    </row>
    <row r="8" spans="1:13" s="7" customFormat="1" ht="19.5" customHeight="1">
      <c r="A8" s="413"/>
      <c r="B8" s="416"/>
      <c r="C8" s="389"/>
      <c r="D8" s="68"/>
      <c r="E8" s="68"/>
      <c r="F8" s="68"/>
      <c r="G8" s="392"/>
      <c r="H8" s="295"/>
      <c r="I8" s="296"/>
      <c r="J8" s="295"/>
      <c r="K8" s="297"/>
      <c r="L8" s="297"/>
      <c r="M8" s="298"/>
    </row>
    <row r="9" spans="1:13" s="7" customFormat="1" ht="19.5" customHeight="1">
      <c r="A9" s="414"/>
      <c r="B9" s="417"/>
      <c r="C9" s="390"/>
      <c r="D9" s="68"/>
      <c r="E9" s="68"/>
      <c r="F9" s="68"/>
      <c r="G9" s="393"/>
      <c r="H9" s="299"/>
      <c r="I9" s="300"/>
      <c r="J9" s="299"/>
      <c r="K9" s="301"/>
      <c r="L9" s="301"/>
      <c r="M9" s="302"/>
    </row>
    <row r="10" spans="1:13" s="7" customFormat="1" ht="19.5" customHeight="1">
      <c r="A10" s="412" t="s">
        <v>40</v>
      </c>
      <c r="B10" s="415"/>
      <c r="C10" s="388" t="s">
        <v>208</v>
      </c>
      <c r="D10" s="68"/>
      <c r="E10" s="68"/>
      <c r="F10" s="68"/>
      <c r="G10" s="391"/>
      <c r="H10" s="291"/>
      <c r="I10" s="292"/>
      <c r="J10" s="291"/>
      <c r="K10" s="293"/>
      <c r="L10" s="293"/>
      <c r="M10" s="294"/>
    </row>
    <row r="11" spans="1:13" s="7" customFormat="1" ht="19.5" customHeight="1">
      <c r="A11" s="413"/>
      <c r="B11" s="416"/>
      <c r="C11" s="389"/>
      <c r="D11" s="68"/>
      <c r="E11" s="68"/>
      <c r="F11" s="68"/>
      <c r="G11" s="392"/>
      <c r="H11" s="295"/>
      <c r="I11" s="296"/>
      <c r="J11" s="295"/>
      <c r="K11" s="297"/>
      <c r="L11" s="297"/>
      <c r="M11" s="298"/>
    </row>
    <row r="12" spans="1:13" s="7" customFormat="1" ht="19.5" customHeight="1">
      <c r="A12" s="413"/>
      <c r="B12" s="416"/>
      <c r="C12" s="389"/>
      <c r="D12" s="68"/>
      <c r="E12" s="68"/>
      <c r="F12" s="68"/>
      <c r="G12" s="392"/>
      <c r="H12" s="295"/>
      <c r="I12" s="296"/>
      <c r="J12" s="295"/>
      <c r="K12" s="297"/>
      <c r="L12" s="297"/>
      <c r="M12" s="298"/>
    </row>
    <row r="13" spans="1:13" s="7" customFormat="1" ht="19.5" customHeight="1">
      <c r="A13" s="414"/>
      <c r="B13" s="417"/>
      <c r="C13" s="390"/>
      <c r="D13" s="68"/>
      <c r="E13" s="68"/>
      <c r="F13" s="68"/>
      <c r="G13" s="393"/>
      <c r="H13" s="299"/>
      <c r="I13" s="300"/>
      <c r="J13" s="299"/>
      <c r="K13" s="301"/>
      <c r="L13" s="301"/>
      <c r="M13" s="302"/>
    </row>
    <row r="14" spans="1:13" s="7" customFormat="1" ht="19.5" customHeight="1">
      <c r="A14" s="394" t="s">
        <v>190</v>
      </c>
      <c r="B14" s="397"/>
      <c r="C14" s="388" t="s">
        <v>233</v>
      </c>
      <c r="D14" s="68"/>
      <c r="E14" s="68"/>
      <c r="F14" s="68"/>
      <c r="G14" s="391"/>
      <c r="H14" s="291"/>
      <c r="I14" s="292"/>
      <c r="J14" s="291"/>
      <c r="K14" s="293"/>
      <c r="L14" s="293"/>
      <c r="M14" s="294"/>
    </row>
    <row r="15" spans="1:13" s="7" customFormat="1" ht="19.5" customHeight="1">
      <c r="A15" s="395"/>
      <c r="B15" s="398"/>
      <c r="C15" s="389"/>
      <c r="D15" s="68"/>
      <c r="E15" s="68"/>
      <c r="F15" s="68"/>
      <c r="G15" s="392"/>
      <c r="H15" s="295"/>
      <c r="I15" s="296"/>
      <c r="J15" s="295"/>
      <c r="K15" s="297"/>
      <c r="L15" s="297"/>
      <c r="M15" s="298"/>
    </row>
    <row r="16" spans="1:13" s="7" customFormat="1" ht="19.5" customHeight="1">
      <c r="A16" s="395"/>
      <c r="B16" s="398"/>
      <c r="C16" s="389"/>
      <c r="D16" s="68"/>
      <c r="E16" s="68"/>
      <c r="F16" s="68"/>
      <c r="G16" s="392"/>
      <c r="H16" s="295"/>
      <c r="I16" s="296"/>
      <c r="J16" s="295"/>
      <c r="K16" s="297"/>
      <c r="L16" s="297"/>
      <c r="M16" s="298"/>
    </row>
    <row r="17" spans="1:13" s="7" customFormat="1" ht="19.5" customHeight="1">
      <c r="A17" s="395"/>
      <c r="B17" s="398"/>
      <c r="C17" s="389"/>
      <c r="D17" s="68"/>
      <c r="E17" s="68"/>
      <c r="F17" s="68"/>
      <c r="G17" s="392"/>
      <c r="H17" s="295"/>
      <c r="I17" s="296"/>
      <c r="J17" s="295"/>
      <c r="K17" s="297"/>
      <c r="L17" s="297"/>
      <c r="M17" s="298"/>
    </row>
    <row r="18" spans="1:13" s="7" customFormat="1" ht="19.5" customHeight="1">
      <c r="A18" s="395"/>
      <c r="B18" s="398"/>
      <c r="C18" s="389"/>
      <c r="D18" s="68"/>
      <c r="E18" s="68"/>
      <c r="F18" s="68"/>
      <c r="G18" s="392"/>
      <c r="H18" s="295"/>
      <c r="I18" s="296"/>
      <c r="J18" s="295"/>
      <c r="K18" s="297"/>
      <c r="L18" s="297"/>
      <c r="M18" s="298"/>
    </row>
    <row r="19" spans="1:13" s="7" customFormat="1" ht="19.5" customHeight="1">
      <c r="A19" s="396"/>
      <c r="B19" s="399"/>
      <c r="C19" s="390"/>
      <c r="D19" s="68"/>
      <c r="E19" s="68"/>
      <c r="F19" s="68"/>
      <c r="G19" s="393"/>
      <c r="H19" s="299"/>
      <c r="I19" s="300"/>
      <c r="J19" s="299"/>
      <c r="K19" s="301"/>
      <c r="L19" s="301"/>
      <c r="M19" s="302"/>
    </row>
    <row r="20" spans="1:13" s="7" customFormat="1" ht="19.5" customHeight="1">
      <c r="A20" s="412" t="s">
        <v>215</v>
      </c>
      <c r="B20" s="415"/>
      <c r="C20" s="388" t="s">
        <v>234</v>
      </c>
      <c r="D20" s="68"/>
      <c r="E20" s="68"/>
      <c r="F20" s="68"/>
      <c r="G20" s="391"/>
      <c r="H20" s="291"/>
      <c r="I20" s="292"/>
      <c r="J20" s="291"/>
      <c r="K20" s="293"/>
      <c r="L20" s="293"/>
      <c r="M20" s="294"/>
    </row>
    <row r="21" spans="1:13" s="7" customFormat="1" ht="19.5" customHeight="1">
      <c r="A21" s="413"/>
      <c r="B21" s="416"/>
      <c r="C21" s="389"/>
      <c r="D21" s="68"/>
      <c r="E21" s="68"/>
      <c r="F21" s="68"/>
      <c r="G21" s="392"/>
      <c r="H21" s="295"/>
      <c r="I21" s="296"/>
      <c r="J21" s="295"/>
      <c r="K21" s="297"/>
      <c r="L21" s="297"/>
      <c r="M21" s="298"/>
    </row>
    <row r="22" spans="1:13" s="7" customFormat="1" ht="19.5" customHeight="1">
      <c r="A22" s="413"/>
      <c r="B22" s="416"/>
      <c r="C22" s="389"/>
      <c r="D22" s="68"/>
      <c r="E22" s="68"/>
      <c r="F22" s="68"/>
      <c r="G22" s="392"/>
      <c r="H22" s="295"/>
      <c r="I22" s="296"/>
      <c r="J22" s="295"/>
      <c r="K22" s="297"/>
      <c r="L22" s="297"/>
      <c r="M22" s="298"/>
    </row>
    <row r="23" spans="1:13" s="7" customFormat="1" ht="19.5" customHeight="1">
      <c r="A23" s="413"/>
      <c r="B23" s="416"/>
      <c r="C23" s="389"/>
      <c r="D23" s="68"/>
      <c r="E23" s="68"/>
      <c r="F23" s="68"/>
      <c r="G23" s="392"/>
      <c r="H23" s="295"/>
      <c r="I23" s="296"/>
      <c r="J23" s="295"/>
      <c r="K23" s="297"/>
      <c r="L23" s="297"/>
      <c r="M23" s="298"/>
    </row>
    <row r="24" spans="1:13" s="7" customFormat="1" ht="19.5" customHeight="1">
      <c r="A24" s="413"/>
      <c r="B24" s="416"/>
      <c r="C24" s="389"/>
      <c r="D24" s="68"/>
      <c r="E24" s="68"/>
      <c r="F24" s="68"/>
      <c r="G24" s="392"/>
      <c r="H24" s="295"/>
      <c r="I24" s="296"/>
      <c r="J24" s="295"/>
      <c r="K24" s="297"/>
      <c r="L24" s="297"/>
      <c r="M24" s="298"/>
    </row>
    <row r="25" spans="1:13" s="7" customFormat="1" ht="19.5" customHeight="1">
      <c r="A25" s="413"/>
      <c r="B25" s="416"/>
      <c r="C25" s="389"/>
      <c r="D25" s="68"/>
      <c r="E25" s="68"/>
      <c r="F25" s="68"/>
      <c r="G25" s="392"/>
      <c r="H25" s="295"/>
      <c r="I25" s="296"/>
      <c r="J25" s="295"/>
      <c r="K25" s="297"/>
      <c r="L25" s="297"/>
      <c r="M25" s="298"/>
    </row>
    <row r="26" spans="1:13" s="7" customFormat="1" ht="19.5" customHeight="1">
      <c r="A26" s="413"/>
      <c r="B26" s="416"/>
      <c r="C26" s="389"/>
      <c r="D26" s="68"/>
      <c r="E26" s="68"/>
      <c r="F26" s="68"/>
      <c r="G26" s="392"/>
      <c r="H26" s="295"/>
      <c r="I26" s="296"/>
      <c r="J26" s="295"/>
      <c r="K26" s="297"/>
      <c r="L26" s="297"/>
      <c r="M26" s="298"/>
    </row>
    <row r="27" spans="1:13" s="7" customFormat="1" ht="19.5" customHeight="1">
      <c r="A27" s="413"/>
      <c r="B27" s="416"/>
      <c r="C27" s="389"/>
      <c r="D27" s="68"/>
      <c r="E27" s="68"/>
      <c r="F27" s="68"/>
      <c r="G27" s="392"/>
      <c r="H27" s="295"/>
      <c r="I27" s="296"/>
      <c r="J27" s="295"/>
      <c r="K27" s="297"/>
      <c r="L27" s="297"/>
      <c r="M27" s="298"/>
    </row>
    <row r="28" spans="1:13" s="7" customFormat="1" ht="19.5" customHeight="1">
      <c r="A28" s="413"/>
      <c r="B28" s="416"/>
      <c r="C28" s="389"/>
      <c r="D28" s="68"/>
      <c r="E28" s="68"/>
      <c r="F28" s="68"/>
      <c r="G28" s="392"/>
      <c r="H28" s="295"/>
      <c r="I28" s="296"/>
      <c r="J28" s="295"/>
      <c r="K28" s="297"/>
      <c r="L28" s="297"/>
      <c r="M28" s="298"/>
    </row>
    <row r="29" spans="1:13" s="7" customFormat="1" ht="19.5" customHeight="1">
      <c r="A29" s="413"/>
      <c r="B29" s="416"/>
      <c r="C29" s="389"/>
      <c r="D29" s="68"/>
      <c r="E29" s="68"/>
      <c r="F29" s="68"/>
      <c r="G29" s="392"/>
      <c r="H29" s="295"/>
      <c r="I29" s="296"/>
      <c r="J29" s="295"/>
      <c r="K29" s="297"/>
      <c r="L29" s="297"/>
      <c r="M29" s="298"/>
    </row>
    <row r="30" spans="1:13" s="7" customFormat="1" ht="19.5" customHeight="1">
      <c r="A30" s="414"/>
      <c r="B30" s="417"/>
      <c r="C30" s="390"/>
      <c r="D30" s="68"/>
      <c r="E30" s="68"/>
      <c r="F30" s="68"/>
      <c r="G30" s="393"/>
      <c r="H30" s="299"/>
      <c r="I30" s="300"/>
      <c r="J30" s="299"/>
      <c r="K30" s="301"/>
      <c r="L30" s="301"/>
      <c r="M30" s="302"/>
    </row>
    <row r="31" spans="1:13" s="7" customFormat="1" ht="19.5" customHeight="1">
      <c r="A31" s="394" t="s">
        <v>191</v>
      </c>
      <c r="B31" s="397"/>
      <c r="C31" s="388" t="s">
        <v>228</v>
      </c>
      <c r="D31" s="68"/>
      <c r="E31" s="68"/>
      <c r="F31" s="68"/>
      <c r="G31" s="391"/>
      <c r="H31" s="291"/>
      <c r="I31" s="292"/>
      <c r="J31" s="291"/>
      <c r="K31" s="293"/>
      <c r="L31" s="293"/>
      <c r="M31" s="294"/>
    </row>
    <row r="32" spans="1:13" s="7" customFormat="1" ht="19.5" customHeight="1">
      <c r="A32" s="395"/>
      <c r="B32" s="398"/>
      <c r="C32" s="389"/>
      <c r="D32" s="68"/>
      <c r="E32" s="68"/>
      <c r="F32" s="68"/>
      <c r="G32" s="392"/>
      <c r="H32" s="295"/>
      <c r="I32" s="296"/>
      <c r="J32" s="295"/>
      <c r="K32" s="297"/>
      <c r="L32" s="297"/>
      <c r="M32" s="298"/>
    </row>
    <row r="33" spans="1:13" s="7" customFormat="1" ht="19.5" customHeight="1">
      <c r="A33" s="395"/>
      <c r="B33" s="398"/>
      <c r="C33" s="389"/>
      <c r="D33" s="68"/>
      <c r="E33" s="68"/>
      <c r="F33" s="68"/>
      <c r="G33" s="392"/>
      <c r="H33" s="295"/>
      <c r="I33" s="296"/>
      <c r="J33" s="295"/>
      <c r="K33" s="297"/>
      <c r="L33" s="297"/>
      <c r="M33" s="298"/>
    </row>
    <row r="34" spans="1:13" s="7" customFormat="1" ht="19.5" customHeight="1">
      <c r="A34" s="395"/>
      <c r="B34" s="398"/>
      <c r="C34" s="389"/>
      <c r="D34" s="68"/>
      <c r="E34" s="68"/>
      <c r="F34" s="68"/>
      <c r="G34" s="392"/>
      <c r="H34" s="295"/>
      <c r="I34" s="296"/>
      <c r="J34" s="295"/>
      <c r="K34" s="297"/>
      <c r="L34" s="297"/>
      <c r="M34" s="298"/>
    </row>
    <row r="35" spans="1:13" s="7" customFormat="1" ht="19.5" customHeight="1">
      <c r="A35" s="396"/>
      <c r="B35" s="399"/>
      <c r="C35" s="390"/>
      <c r="D35" s="68"/>
      <c r="E35" s="68"/>
      <c r="F35" s="68"/>
      <c r="G35" s="393"/>
      <c r="H35" s="299"/>
      <c r="I35" s="300"/>
      <c r="J35" s="299"/>
      <c r="K35" s="301"/>
      <c r="L35" s="301"/>
      <c r="M35" s="302"/>
    </row>
    <row r="36" spans="1:13" s="7" customFormat="1" ht="19.5" customHeight="1">
      <c r="A36" s="412" t="s">
        <v>193</v>
      </c>
      <c r="B36" s="415"/>
      <c r="C36" s="388" t="s">
        <v>238</v>
      </c>
      <c r="D36" s="68"/>
      <c r="E36" s="68"/>
      <c r="F36" s="68"/>
      <c r="G36" s="391"/>
      <c r="H36" s="291"/>
      <c r="I36" s="292"/>
      <c r="J36" s="291"/>
      <c r="K36" s="293"/>
      <c r="L36" s="293"/>
      <c r="M36" s="294"/>
    </row>
    <row r="37" spans="1:13" s="7" customFormat="1" ht="19.5" customHeight="1">
      <c r="A37" s="413"/>
      <c r="B37" s="416"/>
      <c r="C37" s="389"/>
      <c r="D37" s="68"/>
      <c r="E37" s="68"/>
      <c r="F37" s="68"/>
      <c r="G37" s="392"/>
      <c r="H37" s="295"/>
      <c r="I37" s="296"/>
      <c r="J37" s="295"/>
      <c r="K37" s="297"/>
      <c r="L37" s="297"/>
      <c r="M37" s="298"/>
    </row>
    <row r="38" spans="1:13" s="7" customFormat="1" ht="19.5" customHeight="1">
      <c r="A38" s="413"/>
      <c r="B38" s="416"/>
      <c r="C38" s="389"/>
      <c r="D38" s="68"/>
      <c r="E38" s="68"/>
      <c r="F38" s="68"/>
      <c r="G38" s="392"/>
      <c r="H38" s="295"/>
      <c r="I38" s="296"/>
      <c r="J38" s="295"/>
      <c r="K38" s="297"/>
      <c r="L38" s="297"/>
      <c r="M38" s="298"/>
    </row>
    <row r="39" spans="1:13" s="7" customFormat="1" ht="19.5" customHeight="1">
      <c r="A39" s="413"/>
      <c r="B39" s="416"/>
      <c r="C39" s="389"/>
      <c r="D39" s="68"/>
      <c r="E39" s="68"/>
      <c r="F39" s="68"/>
      <c r="G39" s="392"/>
      <c r="H39" s="295"/>
      <c r="I39" s="296"/>
      <c r="J39" s="295"/>
      <c r="K39" s="297"/>
      <c r="L39" s="297"/>
      <c r="M39" s="298"/>
    </row>
    <row r="40" spans="1:13" s="7" customFormat="1" ht="19.5" customHeight="1">
      <c r="A40" s="413"/>
      <c r="B40" s="416"/>
      <c r="C40" s="389"/>
      <c r="D40" s="68"/>
      <c r="E40" s="68"/>
      <c r="F40" s="68"/>
      <c r="G40" s="392"/>
      <c r="H40" s="295"/>
      <c r="I40" s="296"/>
      <c r="J40" s="295"/>
      <c r="K40" s="297"/>
      <c r="L40" s="297"/>
      <c r="M40" s="298"/>
    </row>
    <row r="41" spans="1:13" s="7" customFormat="1" ht="19.5" customHeight="1">
      <c r="A41" s="414"/>
      <c r="B41" s="417"/>
      <c r="C41" s="390"/>
      <c r="D41" s="68"/>
      <c r="E41" s="68"/>
      <c r="F41" s="68"/>
      <c r="G41" s="393"/>
      <c r="H41" s="299"/>
      <c r="I41" s="300"/>
      <c r="J41" s="299"/>
      <c r="K41" s="301"/>
      <c r="L41" s="301"/>
      <c r="M41" s="302"/>
    </row>
    <row r="42" spans="1:13" s="7" customFormat="1" ht="19.5" customHeight="1">
      <c r="A42" s="394" t="s">
        <v>200</v>
      </c>
      <c r="B42" s="397"/>
      <c r="C42" s="388" t="s">
        <v>296</v>
      </c>
      <c r="D42" s="68"/>
      <c r="E42" s="68"/>
      <c r="F42" s="68"/>
      <c r="G42" s="391"/>
      <c r="H42" s="291"/>
      <c r="I42" s="292"/>
      <c r="J42" s="291"/>
      <c r="K42" s="293"/>
      <c r="L42" s="293"/>
      <c r="M42" s="294"/>
    </row>
    <row r="43" spans="1:13" s="7" customFormat="1" ht="19.5" customHeight="1">
      <c r="A43" s="395"/>
      <c r="B43" s="398"/>
      <c r="C43" s="389"/>
      <c r="D43" s="68"/>
      <c r="E43" s="68"/>
      <c r="F43" s="68"/>
      <c r="G43" s="392"/>
      <c r="H43" s="295"/>
      <c r="I43" s="296"/>
      <c r="J43" s="295"/>
      <c r="K43" s="297"/>
      <c r="L43" s="297"/>
      <c r="M43" s="298"/>
    </row>
    <row r="44" spans="1:13" s="7" customFormat="1" ht="19.5" customHeight="1">
      <c r="A44" s="395"/>
      <c r="B44" s="398"/>
      <c r="C44" s="389"/>
      <c r="D44" s="68"/>
      <c r="E44" s="68"/>
      <c r="F44" s="68"/>
      <c r="G44" s="392"/>
      <c r="H44" s="295"/>
      <c r="I44" s="296"/>
      <c r="J44" s="295"/>
      <c r="K44" s="297"/>
      <c r="L44" s="297"/>
      <c r="M44" s="298"/>
    </row>
    <row r="45" spans="1:13" s="7" customFormat="1" ht="19.5" customHeight="1">
      <c r="A45" s="395"/>
      <c r="B45" s="398"/>
      <c r="C45" s="389"/>
      <c r="D45" s="68"/>
      <c r="E45" s="68"/>
      <c r="F45" s="68"/>
      <c r="G45" s="392"/>
      <c r="H45" s="295"/>
      <c r="I45" s="296"/>
      <c r="J45" s="295"/>
      <c r="K45" s="297"/>
      <c r="L45" s="297"/>
      <c r="M45" s="298"/>
    </row>
    <row r="46" spans="1:13" s="7" customFormat="1" ht="19.5" customHeight="1">
      <c r="A46" s="395"/>
      <c r="B46" s="398"/>
      <c r="C46" s="389"/>
      <c r="D46" s="68"/>
      <c r="E46" s="68"/>
      <c r="F46" s="68"/>
      <c r="G46" s="392"/>
      <c r="H46" s="295"/>
      <c r="I46" s="296"/>
      <c r="J46" s="295"/>
      <c r="K46" s="297"/>
      <c r="L46" s="297"/>
      <c r="M46" s="298"/>
    </row>
    <row r="47" spans="1:13" s="7" customFormat="1" ht="19.5" customHeight="1">
      <c r="A47" s="395"/>
      <c r="B47" s="398"/>
      <c r="C47" s="389"/>
      <c r="D47" s="68"/>
      <c r="E47" s="68"/>
      <c r="F47" s="68"/>
      <c r="G47" s="392"/>
      <c r="H47" s="295"/>
      <c r="I47" s="296"/>
      <c r="J47" s="295"/>
      <c r="K47" s="297"/>
      <c r="L47" s="297"/>
      <c r="M47" s="298"/>
    </row>
    <row r="48" spans="1:13" s="7" customFormat="1" ht="19.5" customHeight="1">
      <c r="A48" s="395"/>
      <c r="B48" s="398"/>
      <c r="C48" s="389"/>
      <c r="D48" s="68"/>
      <c r="E48" s="68"/>
      <c r="F48" s="68"/>
      <c r="G48" s="392"/>
      <c r="H48" s="295"/>
      <c r="I48" s="296"/>
      <c r="J48" s="295"/>
      <c r="K48" s="297"/>
      <c r="L48" s="297"/>
      <c r="M48" s="298"/>
    </row>
    <row r="49" spans="1:13" s="7" customFormat="1" ht="19.5" customHeight="1">
      <c r="A49" s="395"/>
      <c r="B49" s="398"/>
      <c r="C49" s="389"/>
      <c r="D49" s="68"/>
      <c r="E49" s="68"/>
      <c r="F49" s="68"/>
      <c r="G49" s="392"/>
      <c r="H49" s="295"/>
      <c r="I49" s="296"/>
      <c r="J49" s="295"/>
      <c r="K49" s="297"/>
      <c r="L49" s="297"/>
      <c r="M49" s="298"/>
    </row>
    <row r="50" spans="1:13" s="7" customFormat="1" ht="19.5" customHeight="1">
      <c r="A50" s="395"/>
      <c r="B50" s="398"/>
      <c r="C50" s="389"/>
      <c r="D50" s="68"/>
      <c r="E50" s="68"/>
      <c r="F50" s="68"/>
      <c r="G50" s="392"/>
      <c r="H50" s="295"/>
      <c r="I50" s="296"/>
      <c r="J50" s="295"/>
      <c r="K50" s="297"/>
      <c r="L50" s="297"/>
      <c r="M50" s="298"/>
    </row>
    <row r="51" spans="1:13" s="7" customFormat="1" ht="19.5" customHeight="1">
      <c r="A51" s="395"/>
      <c r="B51" s="398"/>
      <c r="C51" s="389"/>
      <c r="D51" s="68"/>
      <c r="E51" s="68"/>
      <c r="F51" s="68"/>
      <c r="G51" s="392"/>
      <c r="H51" s="295"/>
      <c r="I51" s="296"/>
      <c r="J51" s="295"/>
      <c r="K51" s="297"/>
      <c r="L51" s="297"/>
      <c r="M51" s="298"/>
    </row>
    <row r="52" spans="1:13" s="7" customFormat="1" ht="19.5" customHeight="1">
      <c r="A52" s="396"/>
      <c r="B52" s="399"/>
      <c r="C52" s="390"/>
      <c r="D52" s="68"/>
      <c r="E52" s="68"/>
      <c r="F52" s="68"/>
      <c r="G52" s="393"/>
      <c r="H52" s="299"/>
      <c r="I52" s="300"/>
      <c r="J52" s="299"/>
      <c r="K52" s="301"/>
      <c r="L52" s="301"/>
      <c r="M52" s="302"/>
    </row>
    <row r="53" spans="1:13" s="7" customFormat="1" ht="19.5" customHeight="1">
      <c r="A53" s="412" t="s">
        <v>192</v>
      </c>
      <c r="B53" s="415"/>
      <c r="C53" s="388" t="s">
        <v>209</v>
      </c>
      <c r="D53" s="68"/>
      <c r="E53" s="68"/>
      <c r="F53" s="68"/>
      <c r="G53" s="391"/>
      <c r="H53" s="291"/>
      <c r="I53" s="292"/>
      <c r="J53" s="291"/>
      <c r="K53" s="293"/>
      <c r="L53" s="293"/>
      <c r="M53" s="294"/>
    </row>
    <row r="54" spans="1:13" s="7" customFormat="1" ht="19.5" customHeight="1">
      <c r="A54" s="413"/>
      <c r="B54" s="416"/>
      <c r="C54" s="389"/>
      <c r="D54" s="68"/>
      <c r="E54" s="68"/>
      <c r="F54" s="68"/>
      <c r="G54" s="392"/>
      <c r="H54" s="295"/>
      <c r="I54" s="296"/>
      <c r="J54" s="295"/>
      <c r="K54" s="297"/>
      <c r="L54" s="297"/>
      <c r="M54" s="298"/>
    </row>
    <row r="55" spans="1:13" s="7" customFormat="1" ht="19.5" customHeight="1">
      <c r="A55" s="414"/>
      <c r="B55" s="417"/>
      <c r="C55" s="390"/>
      <c r="D55" s="68"/>
      <c r="E55" s="68"/>
      <c r="F55" s="68"/>
      <c r="G55" s="393"/>
      <c r="H55" s="299"/>
      <c r="I55" s="300"/>
      <c r="J55" s="299"/>
      <c r="K55" s="301"/>
      <c r="L55" s="301"/>
      <c r="M55" s="302"/>
    </row>
    <row r="56" spans="1:13" s="7" customFormat="1" ht="19.5" customHeight="1">
      <c r="A56" s="412" t="s">
        <v>272</v>
      </c>
      <c r="B56" s="415"/>
      <c r="C56" s="388" t="s">
        <v>273</v>
      </c>
      <c r="D56" s="68"/>
      <c r="E56" s="68"/>
      <c r="F56" s="68"/>
      <c r="G56" s="391"/>
      <c r="H56" s="291"/>
      <c r="I56" s="292"/>
      <c r="J56" s="291"/>
      <c r="K56" s="293"/>
      <c r="L56" s="293"/>
      <c r="M56" s="294"/>
    </row>
    <row r="57" spans="1:13" s="7" customFormat="1" ht="19.5" customHeight="1">
      <c r="A57" s="413"/>
      <c r="B57" s="416"/>
      <c r="C57" s="389"/>
      <c r="D57" s="68"/>
      <c r="E57" s="68"/>
      <c r="F57" s="68"/>
      <c r="G57" s="392"/>
      <c r="H57" s="295"/>
      <c r="I57" s="296"/>
      <c r="J57" s="295"/>
      <c r="K57" s="297"/>
      <c r="L57" s="297"/>
      <c r="M57" s="298"/>
    </row>
    <row r="58" spans="1:13" s="7" customFormat="1" ht="19.5" customHeight="1">
      <c r="A58" s="414"/>
      <c r="B58" s="417"/>
      <c r="C58" s="390"/>
      <c r="D58" s="68"/>
      <c r="E58" s="68"/>
      <c r="F58" s="68"/>
      <c r="G58" s="393"/>
      <c r="H58" s="299"/>
      <c r="I58" s="300"/>
      <c r="J58" s="299"/>
      <c r="K58" s="301"/>
      <c r="L58" s="301"/>
      <c r="M58" s="302"/>
    </row>
    <row r="59" spans="1:13" s="7" customFormat="1" ht="19.5" customHeight="1">
      <c r="A59" s="400"/>
      <c r="B59" s="403"/>
      <c r="C59" s="406"/>
      <c r="D59" s="314"/>
      <c r="E59" s="314"/>
      <c r="F59" s="314"/>
      <c r="G59" s="409"/>
      <c r="H59" s="291"/>
      <c r="I59" s="315"/>
      <c r="J59" s="291"/>
      <c r="K59" s="316"/>
      <c r="L59" s="316"/>
      <c r="M59" s="317"/>
    </row>
    <row r="60" spans="1:13" s="7" customFormat="1" ht="19.5" customHeight="1">
      <c r="A60" s="401"/>
      <c r="B60" s="404"/>
      <c r="C60" s="407"/>
      <c r="D60" s="314"/>
      <c r="E60" s="314"/>
      <c r="F60" s="314"/>
      <c r="G60" s="410"/>
      <c r="H60" s="295"/>
      <c r="I60" s="318"/>
      <c r="J60" s="295"/>
      <c r="K60" s="319"/>
      <c r="L60" s="319"/>
      <c r="M60" s="320"/>
    </row>
    <row r="61" spans="1:13" s="7" customFormat="1" ht="19.5" customHeight="1">
      <c r="A61" s="402"/>
      <c r="B61" s="405"/>
      <c r="C61" s="408"/>
      <c r="D61" s="314"/>
      <c r="E61" s="314"/>
      <c r="F61" s="314"/>
      <c r="G61" s="411"/>
      <c r="H61" s="299"/>
      <c r="I61" s="321"/>
      <c r="J61" s="299"/>
      <c r="K61" s="322"/>
      <c r="L61" s="322"/>
      <c r="M61" s="323"/>
    </row>
    <row r="62" spans="1:13" s="7" customFormat="1" ht="23.25" customHeight="1">
      <c r="A62" s="386" t="s">
        <v>204</v>
      </c>
      <c r="B62" s="387"/>
      <c r="C62" s="387"/>
      <c r="D62" s="387"/>
      <c r="E62" s="387"/>
      <c r="F62" s="387"/>
      <c r="G62" s="387"/>
      <c r="H62" s="387"/>
      <c r="I62" s="148"/>
      <c r="J62" s="78"/>
      <c r="K62" s="79"/>
      <c r="L62" s="79"/>
      <c r="M62" s="80"/>
    </row>
    <row r="63" spans="1:13" s="7" customFormat="1" ht="19.5" customHeight="1">
      <c r="A63" s="412" t="s">
        <v>197</v>
      </c>
      <c r="B63" s="415"/>
      <c r="C63" s="388" t="s">
        <v>297</v>
      </c>
      <c r="D63" s="68"/>
      <c r="E63" s="68"/>
      <c r="F63" s="68"/>
      <c r="G63" s="391"/>
      <c r="H63" s="291"/>
      <c r="I63" s="292"/>
      <c r="J63" s="291"/>
      <c r="K63" s="293"/>
      <c r="L63" s="293"/>
      <c r="M63" s="294"/>
    </row>
    <row r="64" spans="1:13" s="7" customFormat="1" ht="19.5" customHeight="1">
      <c r="A64" s="413"/>
      <c r="B64" s="416"/>
      <c r="C64" s="389"/>
      <c r="D64" s="68"/>
      <c r="E64" s="68"/>
      <c r="F64" s="68"/>
      <c r="G64" s="392"/>
      <c r="H64" s="295"/>
      <c r="I64" s="296"/>
      <c r="J64" s="295"/>
      <c r="K64" s="297"/>
      <c r="L64" s="297"/>
      <c r="M64" s="298"/>
    </row>
    <row r="65" spans="1:13" s="7" customFormat="1" ht="19.5" customHeight="1">
      <c r="A65" s="413"/>
      <c r="B65" s="416"/>
      <c r="C65" s="389"/>
      <c r="D65" s="68"/>
      <c r="E65" s="68"/>
      <c r="F65" s="68"/>
      <c r="G65" s="392"/>
      <c r="H65" s="295"/>
      <c r="I65" s="296"/>
      <c r="J65" s="295"/>
      <c r="K65" s="297"/>
      <c r="L65" s="297"/>
      <c r="M65" s="298"/>
    </row>
    <row r="66" spans="1:13" s="7" customFormat="1" ht="19.5" customHeight="1">
      <c r="A66" s="413"/>
      <c r="B66" s="416"/>
      <c r="C66" s="389"/>
      <c r="D66" s="68"/>
      <c r="E66" s="68"/>
      <c r="F66" s="68"/>
      <c r="G66" s="392"/>
      <c r="H66" s="295"/>
      <c r="I66" s="296"/>
      <c r="J66" s="295"/>
      <c r="K66" s="297"/>
      <c r="L66" s="297"/>
      <c r="M66" s="298"/>
    </row>
    <row r="67" spans="1:13" s="7" customFormat="1" ht="19.5" customHeight="1">
      <c r="A67" s="414"/>
      <c r="B67" s="417"/>
      <c r="C67" s="390"/>
      <c r="D67" s="68"/>
      <c r="E67" s="68"/>
      <c r="F67" s="68"/>
      <c r="G67" s="393"/>
      <c r="H67" s="299"/>
      <c r="I67" s="300"/>
      <c r="J67" s="299"/>
      <c r="K67" s="301"/>
      <c r="L67" s="301"/>
      <c r="M67" s="302"/>
    </row>
    <row r="68" spans="1:13" s="7" customFormat="1" ht="19.5" customHeight="1">
      <c r="A68" s="394" t="s">
        <v>294</v>
      </c>
      <c r="B68" s="397"/>
      <c r="C68" s="388" t="s">
        <v>295</v>
      </c>
      <c r="D68" s="68"/>
      <c r="E68" s="68"/>
      <c r="F68" s="68"/>
      <c r="G68" s="391"/>
      <c r="H68" s="291"/>
      <c r="I68" s="292"/>
      <c r="J68" s="291"/>
      <c r="K68" s="293"/>
      <c r="L68" s="293"/>
      <c r="M68" s="294"/>
    </row>
    <row r="69" spans="1:13" s="7" customFormat="1" ht="19.5" customHeight="1">
      <c r="A69" s="395"/>
      <c r="B69" s="398"/>
      <c r="C69" s="389"/>
      <c r="D69" s="68"/>
      <c r="E69" s="68"/>
      <c r="F69" s="68"/>
      <c r="G69" s="392"/>
      <c r="H69" s="295"/>
      <c r="I69" s="296"/>
      <c r="J69" s="295"/>
      <c r="K69" s="297"/>
      <c r="L69" s="297"/>
      <c r="M69" s="298"/>
    </row>
    <row r="70" spans="1:13" s="7" customFormat="1" ht="19.5" customHeight="1">
      <c r="A70" s="395"/>
      <c r="B70" s="398"/>
      <c r="C70" s="389"/>
      <c r="D70" s="68"/>
      <c r="E70" s="68"/>
      <c r="F70" s="68"/>
      <c r="G70" s="392"/>
      <c r="H70" s="295"/>
      <c r="I70" s="296"/>
      <c r="J70" s="295"/>
      <c r="K70" s="297"/>
      <c r="L70" s="297"/>
      <c r="M70" s="298"/>
    </row>
    <row r="71" spans="1:13" s="7" customFormat="1" ht="19.5" customHeight="1">
      <c r="A71" s="396"/>
      <c r="B71" s="399"/>
      <c r="C71" s="390"/>
      <c r="D71" s="68"/>
      <c r="E71" s="68"/>
      <c r="F71" s="68"/>
      <c r="G71" s="393"/>
      <c r="H71" s="299"/>
      <c r="I71" s="300"/>
      <c r="J71" s="299"/>
      <c r="K71" s="301"/>
      <c r="L71" s="301"/>
      <c r="M71" s="302"/>
    </row>
    <row r="72" spans="1:13" s="7" customFormat="1" ht="19.5" customHeight="1">
      <c r="A72" s="412" t="s">
        <v>198</v>
      </c>
      <c r="B72" s="415"/>
      <c r="C72" s="388" t="s">
        <v>229</v>
      </c>
      <c r="D72" s="68"/>
      <c r="E72" s="68"/>
      <c r="F72" s="68"/>
      <c r="G72" s="391"/>
      <c r="H72" s="291"/>
      <c r="I72" s="292"/>
      <c r="J72" s="291"/>
      <c r="K72" s="293"/>
      <c r="L72" s="293"/>
      <c r="M72" s="294"/>
    </row>
    <row r="73" spans="1:13" s="7" customFormat="1" ht="19.5" customHeight="1">
      <c r="A73" s="413"/>
      <c r="B73" s="416"/>
      <c r="C73" s="389"/>
      <c r="D73" s="68"/>
      <c r="E73" s="68"/>
      <c r="F73" s="68"/>
      <c r="G73" s="392"/>
      <c r="H73" s="295"/>
      <c r="I73" s="296"/>
      <c r="J73" s="295"/>
      <c r="K73" s="297"/>
      <c r="L73" s="297"/>
      <c r="M73" s="298"/>
    </row>
    <row r="74" spans="1:13" s="7" customFormat="1" ht="19.5" customHeight="1">
      <c r="A74" s="413"/>
      <c r="B74" s="416"/>
      <c r="C74" s="389"/>
      <c r="D74" s="68"/>
      <c r="E74" s="68"/>
      <c r="F74" s="68"/>
      <c r="G74" s="392"/>
      <c r="H74" s="295"/>
      <c r="I74" s="296"/>
      <c r="J74" s="295"/>
      <c r="K74" s="297"/>
      <c r="L74" s="297"/>
      <c r="M74" s="298"/>
    </row>
    <row r="75" spans="1:13" s="7" customFormat="1" ht="19.5" customHeight="1">
      <c r="A75" s="413"/>
      <c r="B75" s="416"/>
      <c r="C75" s="389"/>
      <c r="D75" s="68"/>
      <c r="E75" s="68"/>
      <c r="F75" s="68"/>
      <c r="G75" s="392"/>
      <c r="H75" s="295"/>
      <c r="I75" s="296"/>
      <c r="J75" s="295"/>
      <c r="K75" s="297"/>
      <c r="L75" s="297"/>
      <c r="M75" s="298"/>
    </row>
    <row r="76" spans="1:13" s="7" customFormat="1" ht="19.5" customHeight="1">
      <c r="A76" s="413"/>
      <c r="B76" s="416"/>
      <c r="C76" s="389"/>
      <c r="D76" s="68"/>
      <c r="E76" s="68"/>
      <c r="F76" s="68"/>
      <c r="G76" s="392"/>
      <c r="H76" s="295"/>
      <c r="I76" s="296"/>
      <c r="J76" s="295"/>
      <c r="K76" s="297"/>
      <c r="L76" s="297"/>
      <c r="M76" s="298"/>
    </row>
    <row r="77" spans="1:13" s="7" customFormat="1" ht="19.5" customHeight="1">
      <c r="A77" s="414"/>
      <c r="B77" s="417"/>
      <c r="C77" s="390"/>
      <c r="D77" s="68"/>
      <c r="E77" s="68"/>
      <c r="F77" s="68"/>
      <c r="G77" s="393"/>
      <c r="H77" s="299"/>
      <c r="I77" s="300"/>
      <c r="J77" s="299"/>
      <c r="K77" s="301"/>
      <c r="L77" s="301"/>
      <c r="M77" s="302"/>
    </row>
    <row r="78" spans="1:13" s="7" customFormat="1" ht="19.5" customHeight="1">
      <c r="A78" s="394" t="s">
        <v>255</v>
      </c>
      <c r="B78" s="397"/>
      <c r="C78" s="388" t="s">
        <v>256</v>
      </c>
      <c r="D78" s="68"/>
      <c r="E78" s="68"/>
      <c r="F78" s="68"/>
      <c r="G78" s="391"/>
      <c r="H78" s="291"/>
      <c r="I78" s="292"/>
      <c r="J78" s="291"/>
      <c r="K78" s="303"/>
      <c r="L78" s="304"/>
      <c r="M78" s="294"/>
    </row>
    <row r="79" spans="1:13" s="7" customFormat="1" ht="19.5" customHeight="1">
      <c r="A79" s="395"/>
      <c r="B79" s="398"/>
      <c r="C79" s="389"/>
      <c r="D79" s="68"/>
      <c r="E79" s="68"/>
      <c r="F79" s="68"/>
      <c r="G79" s="392"/>
      <c r="H79" s="295"/>
      <c r="I79" s="296"/>
      <c r="J79" s="295"/>
      <c r="K79" s="305"/>
      <c r="L79" s="305"/>
      <c r="M79" s="298"/>
    </row>
    <row r="80" spans="1:13" s="7" customFormat="1" ht="19.5" customHeight="1">
      <c r="A80" s="395"/>
      <c r="B80" s="398"/>
      <c r="C80" s="389"/>
      <c r="D80" s="68"/>
      <c r="E80" s="68"/>
      <c r="F80" s="68"/>
      <c r="G80" s="392"/>
      <c r="H80" s="295"/>
      <c r="I80" s="296"/>
      <c r="J80" s="295"/>
      <c r="K80" s="305"/>
      <c r="L80" s="305"/>
      <c r="M80" s="298"/>
    </row>
    <row r="81" spans="1:13" s="7" customFormat="1" ht="19.5" customHeight="1">
      <c r="A81" s="395"/>
      <c r="B81" s="398"/>
      <c r="C81" s="389"/>
      <c r="D81" s="68"/>
      <c r="E81" s="68"/>
      <c r="F81" s="68"/>
      <c r="G81" s="392"/>
      <c r="H81" s="295"/>
      <c r="I81" s="296"/>
      <c r="J81" s="295"/>
      <c r="K81" s="305"/>
      <c r="L81" s="305"/>
      <c r="M81" s="298"/>
    </row>
    <row r="82" spans="1:13" s="7" customFormat="1" ht="19.5" customHeight="1">
      <c r="A82" s="396"/>
      <c r="B82" s="399"/>
      <c r="C82" s="390"/>
      <c r="D82" s="68"/>
      <c r="E82" s="68"/>
      <c r="F82" s="68"/>
      <c r="G82" s="393"/>
      <c r="H82" s="299"/>
      <c r="I82" s="300"/>
      <c r="J82" s="299"/>
      <c r="K82" s="306"/>
      <c r="L82" s="306"/>
      <c r="M82" s="302"/>
    </row>
    <row r="83" spans="1:13" s="7" customFormat="1" ht="19.5" customHeight="1">
      <c r="A83" s="394" t="s">
        <v>199</v>
      </c>
      <c r="B83" s="397"/>
      <c r="C83" s="388" t="s">
        <v>235</v>
      </c>
      <c r="D83" s="68"/>
      <c r="E83" s="68"/>
      <c r="F83" s="68"/>
      <c r="G83" s="391"/>
      <c r="H83" s="291"/>
      <c r="I83" s="292"/>
      <c r="J83" s="291"/>
      <c r="K83" s="293"/>
      <c r="L83" s="293"/>
      <c r="M83" s="294"/>
    </row>
    <row r="84" spans="1:13" s="7" customFormat="1" ht="19.5" customHeight="1">
      <c r="A84" s="395"/>
      <c r="B84" s="398"/>
      <c r="C84" s="389"/>
      <c r="D84" s="68"/>
      <c r="E84" s="68"/>
      <c r="F84" s="68"/>
      <c r="G84" s="392"/>
      <c r="H84" s="295"/>
      <c r="I84" s="296"/>
      <c r="J84" s="295"/>
      <c r="K84" s="297"/>
      <c r="L84" s="297"/>
      <c r="M84" s="298"/>
    </row>
    <row r="85" spans="1:13" s="7" customFormat="1" ht="19.5" customHeight="1">
      <c r="A85" s="395"/>
      <c r="B85" s="398"/>
      <c r="C85" s="389"/>
      <c r="D85" s="68"/>
      <c r="E85" s="68"/>
      <c r="F85" s="68"/>
      <c r="G85" s="392"/>
      <c r="H85" s="295"/>
      <c r="I85" s="296"/>
      <c r="J85" s="295"/>
      <c r="K85" s="297"/>
      <c r="L85" s="297"/>
      <c r="M85" s="298"/>
    </row>
    <row r="86" spans="1:13" s="7" customFormat="1" ht="19.5" customHeight="1">
      <c r="A86" s="395"/>
      <c r="B86" s="398"/>
      <c r="C86" s="389"/>
      <c r="D86" s="68"/>
      <c r="E86" s="68"/>
      <c r="F86" s="68"/>
      <c r="G86" s="392"/>
      <c r="H86" s="295"/>
      <c r="I86" s="296"/>
      <c r="J86" s="295"/>
      <c r="K86" s="297"/>
      <c r="L86" s="297"/>
      <c r="M86" s="298"/>
    </row>
    <row r="87" spans="1:13" s="7" customFormat="1" ht="19.5" customHeight="1">
      <c r="A87" s="396"/>
      <c r="B87" s="399"/>
      <c r="C87" s="390"/>
      <c r="D87" s="68"/>
      <c r="E87" s="68"/>
      <c r="F87" s="68"/>
      <c r="G87" s="393"/>
      <c r="H87" s="299"/>
      <c r="I87" s="300"/>
      <c r="J87" s="299"/>
      <c r="K87" s="301"/>
      <c r="L87" s="301"/>
      <c r="M87" s="302"/>
    </row>
    <row r="88" spans="1:13" s="7" customFormat="1" ht="19.5" customHeight="1">
      <c r="A88" s="394" t="s">
        <v>44</v>
      </c>
      <c r="B88" s="397"/>
      <c r="C88" s="388" t="s">
        <v>306</v>
      </c>
      <c r="D88" s="68"/>
      <c r="E88" s="68"/>
      <c r="F88" s="68"/>
      <c r="G88" s="391"/>
      <c r="H88" s="291"/>
      <c r="I88" s="292"/>
      <c r="J88" s="291"/>
      <c r="K88" s="293"/>
      <c r="L88" s="293"/>
      <c r="M88" s="294"/>
    </row>
    <row r="89" spans="1:13" s="7" customFormat="1" ht="19.5" customHeight="1">
      <c r="A89" s="395"/>
      <c r="B89" s="398"/>
      <c r="C89" s="389"/>
      <c r="D89" s="68"/>
      <c r="E89" s="68"/>
      <c r="F89" s="68"/>
      <c r="G89" s="392"/>
      <c r="H89" s="295"/>
      <c r="I89" s="296"/>
      <c r="J89" s="295"/>
      <c r="K89" s="297"/>
      <c r="L89" s="297"/>
      <c r="M89" s="298"/>
    </row>
    <row r="90" spans="1:13" s="7" customFormat="1" ht="19.5" customHeight="1">
      <c r="A90" s="395"/>
      <c r="B90" s="398"/>
      <c r="C90" s="389"/>
      <c r="D90" s="68"/>
      <c r="E90" s="68"/>
      <c r="F90" s="68"/>
      <c r="G90" s="392"/>
      <c r="H90" s="295"/>
      <c r="I90" s="296"/>
      <c r="J90" s="295"/>
      <c r="K90" s="297"/>
      <c r="L90" s="297"/>
      <c r="M90" s="298"/>
    </row>
    <row r="91" spans="1:13" s="7" customFormat="1" ht="19.5" customHeight="1">
      <c r="A91" s="396"/>
      <c r="B91" s="399"/>
      <c r="C91" s="390"/>
      <c r="D91" s="68"/>
      <c r="E91" s="68"/>
      <c r="F91" s="68"/>
      <c r="G91" s="393"/>
      <c r="H91" s="299"/>
      <c r="I91" s="300"/>
      <c r="J91" s="299"/>
      <c r="K91" s="301"/>
      <c r="L91" s="301"/>
      <c r="M91" s="302"/>
    </row>
    <row r="92" spans="1:13" s="7" customFormat="1" ht="19.5" customHeight="1">
      <c r="A92" s="394" t="s">
        <v>45</v>
      </c>
      <c r="B92" s="397"/>
      <c r="C92" s="388" t="s">
        <v>236</v>
      </c>
      <c r="D92" s="68"/>
      <c r="E92" s="68"/>
      <c r="F92" s="68"/>
      <c r="G92" s="391"/>
      <c r="H92" s="291"/>
      <c r="I92" s="292"/>
      <c r="J92" s="291"/>
      <c r="K92" s="293"/>
      <c r="L92" s="293"/>
      <c r="M92" s="294"/>
    </row>
    <row r="93" spans="1:13" s="7" customFormat="1" ht="19.5" customHeight="1">
      <c r="A93" s="395"/>
      <c r="B93" s="398"/>
      <c r="C93" s="389"/>
      <c r="D93" s="68"/>
      <c r="E93" s="68"/>
      <c r="F93" s="68"/>
      <c r="G93" s="392"/>
      <c r="H93" s="295"/>
      <c r="I93" s="296"/>
      <c r="J93" s="295"/>
      <c r="K93" s="297"/>
      <c r="L93" s="297"/>
      <c r="M93" s="298"/>
    </row>
    <row r="94" spans="1:13" s="7" customFormat="1" ht="19.5" customHeight="1">
      <c r="A94" s="395"/>
      <c r="B94" s="398"/>
      <c r="C94" s="389"/>
      <c r="D94" s="68"/>
      <c r="E94" s="68"/>
      <c r="F94" s="68"/>
      <c r="G94" s="392"/>
      <c r="H94" s="295"/>
      <c r="I94" s="296"/>
      <c r="J94" s="295"/>
      <c r="K94" s="297"/>
      <c r="L94" s="297"/>
      <c r="M94" s="298"/>
    </row>
    <row r="95" spans="1:13" s="7" customFormat="1" ht="19.5" customHeight="1">
      <c r="A95" s="396"/>
      <c r="B95" s="399"/>
      <c r="C95" s="390"/>
      <c r="D95" s="68"/>
      <c r="E95" s="68"/>
      <c r="F95" s="68"/>
      <c r="G95" s="393"/>
      <c r="H95" s="299"/>
      <c r="I95" s="300"/>
      <c r="J95" s="299"/>
      <c r="K95" s="301"/>
      <c r="L95" s="301"/>
      <c r="M95" s="302"/>
    </row>
    <row r="96" spans="1:13" s="7" customFormat="1" ht="19.5" customHeight="1">
      <c r="A96" s="394" t="s">
        <v>201</v>
      </c>
      <c r="B96" s="397"/>
      <c r="C96" s="388" t="s">
        <v>230</v>
      </c>
      <c r="D96" s="68"/>
      <c r="E96" s="68"/>
      <c r="F96" s="68"/>
      <c r="G96" s="391"/>
      <c r="H96" s="291"/>
      <c r="I96" s="292"/>
      <c r="J96" s="291"/>
      <c r="K96" s="293"/>
      <c r="L96" s="293"/>
      <c r="M96" s="294"/>
    </row>
    <row r="97" spans="1:13" s="7" customFormat="1" ht="19.5" customHeight="1">
      <c r="A97" s="395"/>
      <c r="B97" s="398"/>
      <c r="C97" s="389"/>
      <c r="D97" s="68"/>
      <c r="E97" s="68"/>
      <c r="F97" s="68"/>
      <c r="G97" s="392"/>
      <c r="H97" s="295"/>
      <c r="I97" s="296"/>
      <c r="J97" s="295"/>
      <c r="K97" s="297"/>
      <c r="L97" s="297"/>
      <c r="M97" s="298"/>
    </row>
    <row r="98" spans="1:13" s="7" customFormat="1" ht="19.5" customHeight="1">
      <c r="A98" s="395"/>
      <c r="B98" s="398"/>
      <c r="C98" s="389"/>
      <c r="D98" s="68"/>
      <c r="E98" s="68"/>
      <c r="F98" s="68"/>
      <c r="G98" s="392"/>
      <c r="H98" s="295"/>
      <c r="I98" s="296"/>
      <c r="J98" s="295"/>
      <c r="K98" s="297"/>
      <c r="L98" s="297"/>
      <c r="M98" s="298"/>
    </row>
    <row r="99" spans="1:13" s="7" customFormat="1" ht="19.5" customHeight="1">
      <c r="A99" s="395"/>
      <c r="B99" s="398"/>
      <c r="C99" s="389"/>
      <c r="D99" s="68"/>
      <c r="E99" s="68"/>
      <c r="F99" s="68"/>
      <c r="G99" s="392"/>
      <c r="H99" s="295"/>
      <c r="I99" s="296"/>
      <c r="J99" s="295"/>
      <c r="K99" s="297"/>
      <c r="L99" s="297"/>
      <c r="M99" s="298"/>
    </row>
    <row r="100" spans="1:13" s="7" customFormat="1" ht="19.5" customHeight="1">
      <c r="A100" s="395"/>
      <c r="B100" s="398"/>
      <c r="C100" s="389"/>
      <c r="D100" s="68"/>
      <c r="E100" s="68"/>
      <c r="F100" s="68"/>
      <c r="G100" s="392"/>
      <c r="H100" s="295"/>
      <c r="I100" s="296"/>
      <c r="J100" s="295"/>
      <c r="K100" s="297"/>
      <c r="L100" s="297"/>
      <c r="M100" s="298"/>
    </row>
    <row r="101" spans="1:13" s="7" customFormat="1" ht="19.5" customHeight="1">
      <c r="A101" s="395"/>
      <c r="B101" s="398"/>
      <c r="C101" s="389"/>
      <c r="D101" s="68"/>
      <c r="E101" s="68"/>
      <c r="F101" s="68"/>
      <c r="G101" s="392"/>
      <c r="H101" s="295"/>
      <c r="I101" s="296"/>
      <c r="J101" s="295"/>
      <c r="K101" s="297"/>
      <c r="L101" s="297"/>
      <c r="M101" s="298"/>
    </row>
    <row r="102" spans="1:13" s="7" customFormat="1" ht="19.5" customHeight="1">
      <c r="A102" s="396"/>
      <c r="B102" s="399"/>
      <c r="C102" s="390"/>
      <c r="D102" s="68"/>
      <c r="E102" s="68"/>
      <c r="F102" s="68"/>
      <c r="G102" s="393"/>
      <c r="H102" s="299"/>
      <c r="I102" s="300"/>
      <c r="J102" s="299"/>
      <c r="K102" s="301"/>
      <c r="L102" s="301"/>
      <c r="M102" s="302"/>
    </row>
    <row r="103" spans="1:13" s="7" customFormat="1" ht="19.5" customHeight="1">
      <c r="A103" s="394" t="s">
        <v>202</v>
      </c>
      <c r="B103" s="397"/>
      <c r="C103" s="388" t="s">
        <v>237</v>
      </c>
      <c r="D103" s="68"/>
      <c r="E103" s="68"/>
      <c r="F103" s="68"/>
      <c r="G103" s="391"/>
      <c r="H103" s="291"/>
      <c r="I103" s="292"/>
      <c r="J103" s="291"/>
      <c r="K103" s="293"/>
      <c r="L103" s="293"/>
      <c r="M103" s="294"/>
    </row>
    <row r="104" spans="1:13" s="7" customFormat="1" ht="19.5" customHeight="1">
      <c r="A104" s="395"/>
      <c r="B104" s="398"/>
      <c r="C104" s="389"/>
      <c r="D104" s="68"/>
      <c r="E104" s="68"/>
      <c r="F104" s="68"/>
      <c r="G104" s="392"/>
      <c r="H104" s="295"/>
      <c r="I104" s="296"/>
      <c r="J104" s="295"/>
      <c r="K104" s="297"/>
      <c r="L104" s="297"/>
      <c r="M104" s="298"/>
    </row>
    <row r="105" spans="1:13" s="7" customFormat="1" ht="19.5" customHeight="1">
      <c r="A105" s="395"/>
      <c r="B105" s="398"/>
      <c r="C105" s="389"/>
      <c r="D105" s="68"/>
      <c r="E105" s="68"/>
      <c r="F105" s="68"/>
      <c r="G105" s="392"/>
      <c r="H105" s="295"/>
      <c r="I105" s="296"/>
      <c r="J105" s="295"/>
      <c r="K105" s="297"/>
      <c r="L105" s="297"/>
      <c r="M105" s="298"/>
    </row>
    <row r="106" spans="1:13" s="7" customFormat="1" ht="19.5" customHeight="1">
      <c r="A106" s="395"/>
      <c r="B106" s="398"/>
      <c r="C106" s="389"/>
      <c r="D106" s="68"/>
      <c r="E106" s="68"/>
      <c r="F106" s="68"/>
      <c r="G106" s="392"/>
      <c r="H106" s="295"/>
      <c r="I106" s="296"/>
      <c r="J106" s="295"/>
      <c r="K106" s="297"/>
      <c r="L106" s="297"/>
      <c r="M106" s="298"/>
    </row>
    <row r="107" spans="1:13" s="7" customFormat="1" ht="19.5" customHeight="1">
      <c r="A107" s="395"/>
      <c r="B107" s="398"/>
      <c r="C107" s="389"/>
      <c r="D107" s="68"/>
      <c r="E107" s="68"/>
      <c r="F107" s="68"/>
      <c r="G107" s="392"/>
      <c r="H107" s="295"/>
      <c r="I107" s="296"/>
      <c r="J107" s="295"/>
      <c r="K107" s="297"/>
      <c r="L107" s="297"/>
      <c r="M107" s="298"/>
    </row>
    <row r="108" spans="1:13" s="7" customFormat="1" ht="19.5" customHeight="1">
      <c r="A108" s="396"/>
      <c r="B108" s="399"/>
      <c r="C108" s="390"/>
      <c r="D108" s="68"/>
      <c r="E108" s="68"/>
      <c r="F108" s="68"/>
      <c r="G108" s="393"/>
      <c r="H108" s="299"/>
      <c r="I108" s="300"/>
      <c r="J108" s="299"/>
      <c r="K108" s="301"/>
      <c r="L108" s="301"/>
      <c r="M108" s="302"/>
    </row>
    <row r="109" spans="1:13" s="7" customFormat="1" ht="19.5" customHeight="1">
      <c r="A109" s="394" t="s">
        <v>184</v>
      </c>
      <c r="B109" s="397"/>
      <c r="C109" s="388" t="s">
        <v>211</v>
      </c>
      <c r="D109" s="68"/>
      <c r="E109" s="68"/>
      <c r="F109" s="68"/>
      <c r="G109" s="391"/>
      <c r="H109" s="291"/>
      <c r="I109" s="292"/>
      <c r="J109" s="291"/>
      <c r="K109" s="293"/>
      <c r="L109" s="293"/>
      <c r="M109" s="294"/>
    </row>
    <row r="110" spans="1:13" s="7" customFormat="1" ht="19.5" customHeight="1">
      <c r="A110" s="395"/>
      <c r="B110" s="398"/>
      <c r="C110" s="389"/>
      <c r="D110" s="68"/>
      <c r="E110" s="68"/>
      <c r="F110" s="68"/>
      <c r="G110" s="392"/>
      <c r="H110" s="295"/>
      <c r="I110" s="296"/>
      <c r="J110" s="295"/>
      <c r="K110" s="297"/>
      <c r="L110" s="297"/>
      <c r="M110" s="298"/>
    </row>
    <row r="111" spans="1:13" s="7" customFormat="1" ht="19.5" customHeight="1">
      <c r="A111" s="395"/>
      <c r="B111" s="398"/>
      <c r="C111" s="389"/>
      <c r="D111" s="68"/>
      <c r="E111" s="68"/>
      <c r="F111" s="68"/>
      <c r="G111" s="392"/>
      <c r="H111" s="295"/>
      <c r="I111" s="296"/>
      <c r="J111" s="295"/>
      <c r="K111" s="297"/>
      <c r="L111" s="297"/>
      <c r="M111" s="298"/>
    </row>
    <row r="112" spans="1:13" s="7" customFormat="1" ht="19.5" customHeight="1">
      <c r="A112" s="396"/>
      <c r="B112" s="399"/>
      <c r="C112" s="390"/>
      <c r="D112" s="68"/>
      <c r="E112" s="68"/>
      <c r="F112" s="68"/>
      <c r="G112" s="393"/>
      <c r="H112" s="299"/>
      <c r="I112" s="300"/>
      <c r="J112" s="299"/>
      <c r="K112" s="301"/>
      <c r="L112" s="301"/>
      <c r="M112" s="302"/>
    </row>
    <row r="113" spans="1:13" s="7" customFormat="1" ht="19.5" customHeight="1">
      <c r="A113" s="400"/>
      <c r="B113" s="403"/>
      <c r="C113" s="406"/>
      <c r="D113" s="314"/>
      <c r="E113" s="314"/>
      <c r="F113" s="314"/>
      <c r="G113" s="409"/>
      <c r="H113" s="291"/>
      <c r="I113" s="315"/>
      <c r="J113" s="291"/>
      <c r="K113" s="316"/>
      <c r="L113" s="316"/>
      <c r="M113" s="317"/>
    </row>
    <row r="114" spans="1:13" s="7" customFormat="1" ht="19.5" customHeight="1">
      <c r="A114" s="401"/>
      <c r="B114" s="404"/>
      <c r="C114" s="407"/>
      <c r="D114" s="314"/>
      <c r="E114" s="314"/>
      <c r="F114" s="314"/>
      <c r="G114" s="410"/>
      <c r="H114" s="295"/>
      <c r="I114" s="318"/>
      <c r="J114" s="295"/>
      <c r="K114" s="319"/>
      <c r="L114" s="319"/>
      <c r="M114" s="320"/>
    </row>
    <row r="115" spans="1:13" s="7" customFormat="1" ht="19.5" customHeight="1">
      <c r="A115" s="402"/>
      <c r="B115" s="405"/>
      <c r="C115" s="408"/>
      <c r="D115" s="314"/>
      <c r="E115" s="314"/>
      <c r="F115" s="314"/>
      <c r="G115" s="411"/>
      <c r="H115" s="299"/>
      <c r="I115" s="321"/>
      <c r="J115" s="299"/>
      <c r="K115" s="322"/>
      <c r="L115" s="322"/>
      <c r="M115" s="323"/>
    </row>
    <row r="116" spans="1:13" s="7" customFormat="1" ht="23.25" customHeight="1">
      <c r="A116" s="386" t="s">
        <v>203</v>
      </c>
      <c r="B116" s="387"/>
      <c r="C116" s="387"/>
      <c r="D116" s="387"/>
      <c r="E116" s="387"/>
      <c r="F116" s="387"/>
      <c r="G116" s="387"/>
      <c r="H116" s="387"/>
      <c r="I116" s="148"/>
      <c r="J116" s="77"/>
      <c r="K116" s="77"/>
      <c r="L116" s="77"/>
      <c r="M116" s="81"/>
    </row>
    <row r="117" spans="1:13" s="7" customFormat="1" ht="19.5" customHeight="1">
      <c r="A117" s="394" t="s">
        <v>194</v>
      </c>
      <c r="B117" s="397"/>
      <c r="C117" s="388" t="s">
        <v>212</v>
      </c>
      <c r="D117" s="68"/>
      <c r="E117" s="68"/>
      <c r="F117" s="68"/>
      <c r="G117" s="391"/>
      <c r="H117" s="291"/>
      <c r="I117" s="292"/>
      <c r="J117" s="291"/>
      <c r="K117" s="293"/>
      <c r="L117" s="293"/>
      <c r="M117" s="294"/>
    </row>
    <row r="118" spans="1:13" s="7" customFormat="1" ht="19.5" customHeight="1">
      <c r="A118" s="395"/>
      <c r="B118" s="398"/>
      <c r="C118" s="389"/>
      <c r="D118" s="68"/>
      <c r="E118" s="68"/>
      <c r="F118" s="68"/>
      <c r="G118" s="392"/>
      <c r="H118" s="295"/>
      <c r="I118" s="296"/>
      <c r="J118" s="295"/>
      <c r="K118" s="297"/>
      <c r="L118" s="297"/>
      <c r="M118" s="298"/>
    </row>
    <row r="119" spans="1:13" s="7" customFormat="1" ht="19.5" customHeight="1">
      <c r="A119" s="395"/>
      <c r="B119" s="398"/>
      <c r="C119" s="389"/>
      <c r="D119" s="68"/>
      <c r="E119" s="68"/>
      <c r="F119" s="68"/>
      <c r="G119" s="392"/>
      <c r="H119" s="295"/>
      <c r="I119" s="296"/>
      <c r="J119" s="295"/>
      <c r="K119" s="297"/>
      <c r="L119" s="297"/>
      <c r="M119" s="298"/>
    </row>
    <row r="120" spans="1:13" s="7" customFormat="1" ht="19.5" customHeight="1">
      <c r="A120" s="395"/>
      <c r="B120" s="398"/>
      <c r="C120" s="389"/>
      <c r="D120" s="68"/>
      <c r="E120" s="68"/>
      <c r="F120" s="68"/>
      <c r="G120" s="392"/>
      <c r="H120" s="295"/>
      <c r="I120" s="296"/>
      <c r="J120" s="295"/>
      <c r="K120" s="297"/>
      <c r="L120" s="297"/>
      <c r="M120" s="298"/>
    </row>
    <row r="121" spans="1:13" s="7" customFormat="1" ht="19.5" customHeight="1">
      <c r="A121" s="395"/>
      <c r="B121" s="398"/>
      <c r="C121" s="389"/>
      <c r="D121" s="68"/>
      <c r="E121" s="68"/>
      <c r="F121" s="68"/>
      <c r="G121" s="392"/>
      <c r="H121" s="295"/>
      <c r="I121" s="296"/>
      <c r="J121" s="295"/>
      <c r="K121" s="297"/>
      <c r="L121" s="297"/>
      <c r="M121" s="298"/>
    </row>
    <row r="122" spans="1:13" s="7" customFormat="1" ht="19.5" customHeight="1">
      <c r="A122" s="395"/>
      <c r="B122" s="398"/>
      <c r="C122" s="389"/>
      <c r="D122" s="68"/>
      <c r="E122" s="68"/>
      <c r="F122" s="68"/>
      <c r="G122" s="392"/>
      <c r="H122" s="295"/>
      <c r="I122" s="296"/>
      <c r="J122" s="295"/>
      <c r="K122" s="297"/>
      <c r="L122" s="297"/>
      <c r="M122" s="298"/>
    </row>
    <row r="123" spans="1:13" s="7" customFormat="1" ht="19.5" customHeight="1">
      <c r="A123" s="395"/>
      <c r="B123" s="398"/>
      <c r="C123" s="389"/>
      <c r="D123" s="68"/>
      <c r="E123" s="68"/>
      <c r="F123" s="68"/>
      <c r="G123" s="392"/>
      <c r="H123" s="295"/>
      <c r="I123" s="296"/>
      <c r="J123" s="295"/>
      <c r="K123" s="297"/>
      <c r="L123" s="297"/>
      <c r="M123" s="298"/>
    </row>
    <row r="124" spans="1:13" s="7" customFormat="1" ht="19.5" customHeight="1">
      <c r="A124" s="396"/>
      <c r="B124" s="399"/>
      <c r="C124" s="390"/>
      <c r="D124" s="68"/>
      <c r="E124" s="68"/>
      <c r="F124" s="68"/>
      <c r="G124" s="393"/>
      <c r="H124" s="299"/>
      <c r="I124" s="300"/>
      <c r="J124" s="299"/>
      <c r="K124" s="301"/>
      <c r="L124" s="301"/>
      <c r="M124" s="302"/>
    </row>
    <row r="125" spans="1:13" s="7" customFormat="1" ht="19.5" customHeight="1">
      <c r="A125" s="394" t="s">
        <v>239</v>
      </c>
      <c r="B125" s="397"/>
      <c r="C125" s="388" t="s">
        <v>240</v>
      </c>
      <c r="D125" s="68"/>
      <c r="E125" s="68"/>
      <c r="F125" s="68"/>
      <c r="G125" s="391"/>
      <c r="H125" s="291"/>
      <c r="I125" s="292"/>
      <c r="J125" s="291"/>
      <c r="K125" s="293"/>
      <c r="L125" s="293"/>
      <c r="M125" s="294"/>
    </row>
    <row r="126" spans="1:13" s="7" customFormat="1" ht="19.5" customHeight="1">
      <c r="A126" s="395"/>
      <c r="B126" s="398"/>
      <c r="C126" s="389"/>
      <c r="D126" s="68"/>
      <c r="E126" s="68"/>
      <c r="F126" s="68"/>
      <c r="G126" s="392"/>
      <c r="H126" s="295"/>
      <c r="I126" s="296"/>
      <c r="J126" s="295"/>
      <c r="K126" s="297"/>
      <c r="L126" s="297"/>
      <c r="M126" s="298"/>
    </row>
    <row r="127" spans="1:13" s="7" customFormat="1" ht="19.5" customHeight="1">
      <c r="A127" s="395"/>
      <c r="B127" s="398"/>
      <c r="C127" s="389"/>
      <c r="D127" s="68"/>
      <c r="E127" s="68"/>
      <c r="F127" s="68"/>
      <c r="G127" s="392"/>
      <c r="H127" s="295"/>
      <c r="I127" s="296"/>
      <c r="J127" s="295"/>
      <c r="K127" s="297"/>
      <c r="L127" s="297"/>
      <c r="M127" s="298"/>
    </row>
    <row r="128" spans="1:13" s="7" customFormat="1" ht="19.5" customHeight="1">
      <c r="A128" s="395"/>
      <c r="B128" s="398"/>
      <c r="C128" s="389"/>
      <c r="D128" s="68"/>
      <c r="E128" s="68"/>
      <c r="F128" s="68"/>
      <c r="G128" s="392"/>
      <c r="H128" s="295"/>
      <c r="I128" s="296"/>
      <c r="J128" s="295"/>
      <c r="K128" s="297"/>
      <c r="L128" s="297"/>
      <c r="M128" s="298"/>
    </row>
    <row r="129" spans="1:13" s="7" customFormat="1" ht="19.5" customHeight="1">
      <c r="A129" s="396"/>
      <c r="B129" s="399"/>
      <c r="C129" s="390"/>
      <c r="D129" s="68"/>
      <c r="E129" s="68"/>
      <c r="F129" s="68"/>
      <c r="G129" s="393"/>
      <c r="H129" s="299"/>
      <c r="I129" s="300"/>
      <c r="J129" s="299"/>
      <c r="K129" s="301"/>
      <c r="L129" s="301"/>
      <c r="M129" s="302"/>
    </row>
    <row r="130" spans="1:13" s="7" customFormat="1" ht="19.5" customHeight="1">
      <c r="A130" s="394" t="s">
        <v>241</v>
      </c>
      <c r="B130" s="397"/>
      <c r="C130" s="388" t="s">
        <v>206</v>
      </c>
      <c r="D130" s="68"/>
      <c r="E130" s="68"/>
      <c r="F130" s="68"/>
      <c r="G130" s="391"/>
      <c r="H130" s="291"/>
      <c r="I130" s="292"/>
      <c r="J130" s="291"/>
      <c r="K130" s="293"/>
      <c r="L130" s="293"/>
      <c r="M130" s="294"/>
    </row>
    <row r="131" spans="1:13" s="7" customFormat="1" ht="19.5" customHeight="1">
      <c r="A131" s="395"/>
      <c r="B131" s="398"/>
      <c r="C131" s="389"/>
      <c r="D131" s="68"/>
      <c r="E131" s="68"/>
      <c r="F131" s="68"/>
      <c r="G131" s="392"/>
      <c r="H131" s="295"/>
      <c r="I131" s="296"/>
      <c r="J131" s="295"/>
      <c r="K131" s="297"/>
      <c r="L131" s="297"/>
      <c r="M131" s="298"/>
    </row>
    <row r="132" spans="1:13" s="7" customFormat="1" ht="19.5" customHeight="1">
      <c r="A132" s="395"/>
      <c r="B132" s="398"/>
      <c r="C132" s="389"/>
      <c r="D132" s="68"/>
      <c r="E132" s="68"/>
      <c r="F132" s="68"/>
      <c r="G132" s="392"/>
      <c r="H132" s="295"/>
      <c r="I132" s="296"/>
      <c r="J132" s="295"/>
      <c r="K132" s="297"/>
      <c r="L132" s="297"/>
      <c r="M132" s="298"/>
    </row>
    <row r="133" spans="1:13" s="7" customFormat="1" ht="19.5" customHeight="1">
      <c r="A133" s="395"/>
      <c r="B133" s="398"/>
      <c r="C133" s="389"/>
      <c r="D133" s="68"/>
      <c r="E133" s="68"/>
      <c r="F133" s="68"/>
      <c r="G133" s="392"/>
      <c r="H133" s="295"/>
      <c r="I133" s="296"/>
      <c r="J133" s="295"/>
      <c r="K133" s="297"/>
      <c r="L133" s="297"/>
      <c r="M133" s="298"/>
    </row>
    <row r="134" spans="1:13" s="7" customFormat="1" ht="19.5" customHeight="1">
      <c r="A134" s="395"/>
      <c r="B134" s="398"/>
      <c r="C134" s="389"/>
      <c r="D134" s="68"/>
      <c r="E134" s="68"/>
      <c r="F134" s="68"/>
      <c r="G134" s="392"/>
      <c r="H134" s="295"/>
      <c r="I134" s="296"/>
      <c r="J134" s="295"/>
      <c r="K134" s="297"/>
      <c r="L134" s="297"/>
      <c r="M134" s="298"/>
    </row>
    <row r="135" spans="1:13" s="7" customFormat="1" ht="19.5" customHeight="1">
      <c r="A135" s="395"/>
      <c r="B135" s="398"/>
      <c r="C135" s="389"/>
      <c r="D135" s="68"/>
      <c r="E135" s="68"/>
      <c r="F135" s="68"/>
      <c r="G135" s="392"/>
      <c r="H135" s="295"/>
      <c r="I135" s="296"/>
      <c r="J135" s="295"/>
      <c r="K135" s="297"/>
      <c r="L135" s="297"/>
      <c r="M135" s="298"/>
    </row>
    <row r="136" spans="1:13" s="7" customFormat="1" ht="19.5" customHeight="1">
      <c r="A136" s="395"/>
      <c r="B136" s="398"/>
      <c r="C136" s="389"/>
      <c r="D136" s="68"/>
      <c r="E136" s="68"/>
      <c r="F136" s="68"/>
      <c r="G136" s="392"/>
      <c r="H136" s="295"/>
      <c r="I136" s="296"/>
      <c r="J136" s="295"/>
      <c r="K136" s="297"/>
      <c r="L136" s="297"/>
      <c r="M136" s="298"/>
    </row>
    <row r="137" spans="1:13" s="7" customFormat="1" ht="19.5" customHeight="1">
      <c r="A137" s="395"/>
      <c r="B137" s="398"/>
      <c r="C137" s="389"/>
      <c r="D137" s="68"/>
      <c r="E137" s="68"/>
      <c r="F137" s="68"/>
      <c r="G137" s="392"/>
      <c r="H137" s="295"/>
      <c r="I137" s="296"/>
      <c r="J137" s="295"/>
      <c r="K137" s="297"/>
      <c r="L137" s="297"/>
      <c r="M137" s="298"/>
    </row>
    <row r="138" spans="1:13" s="7" customFormat="1" ht="19.5" customHeight="1">
      <c r="A138" s="395"/>
      <c r="B138" s="398"/>
      <c r="C138" s="389"/>
      <c r="D138" s="68"/>
      <c r="E138" s="68"/>
      <c r="F138" s="68"/>
      <c r="G138" s="392"/>
      <c r="H138" s="295"/>
      <c r="I138" s="296"/>
      <c r="J138" s="295"/>
      <c r="K138" s="297"/>
      <c r="L138" s="297"/>
      <c r="M138" s="298"/>
    </row>
    <row r="139" spans="1:13" s="7" customFormat="1" ht="19.5" customHeight="1">
      <c r="A139" s="396"/>
      <c r="B139" s="399"/>
      <c r="C139" s="390"/>
      <c r="D139" s="68"/>
      <c r="E139" s="68"/>
      <c r="F139" s="68"/>
      <c r="G139" s="393"/>
      <c r="H139" s="299"/>
      <c r="I139" s="300"/>
      <c r="J139" s="299"/>
      <c r="K139" s="301"/>
      <c r="L139" s="301"/>
      <c r="M139" s="302"/>
    </row>
    <row r="140" spans="1:13" s="7" customFormat="1" ht="19.5" customHeight="1">
      <c r="A140" s="394" t="s">
        <v>242</v>
      </c>
      <c r="B140" s="397"/>
      <c r="C140" s="388" t="s">
        <v>243</v>
      </c>
      <c r="D140" s="68"/>
      <c r="E140" s="68"/>
      <c r="F140" s="68"/>
      <c r="G140" s="391"/>
      <c r="H140" s="291"/>
      <c r="I140" s="292"/>
      <c r="J140" s="291"/>
      <c r="K140" s="293"/>
      <c r="L140" s="293"/>
      <c r="M140" s="294"/>
    </row>
    <row r="141" spans="1:13" s="7" customFormat="1" ht="19.5" customHeight="1">
      <c r="A141" s="395"/>
      <c r="B141" s="398"/>
      <c r="C141" s="389"/>
      <c r="D141" s="68"/>
      <c r="E141" s="68"/>
      <c r="F141" s="68"/>
      <c r="G141" s="392"/>
      <c r="H141" s="295"/>
      <c r="I141" s="296"/>
      <c r="J141" s="295"/>
      <c r="K141" s="297"/>
      <c r="L141" s="297"/>
      <c r="M141" s="298"/>
    </row>
    <row r="142" spans="1:13" s="7" customFormat="1" ht="19.5" customHeight="1">
      <c r="A142" s="395"/>
      <c r="B142" s="398"/>
      <c r="C142" s="389"/>
      <c r="D142" s="68"/>
      <c r="E142" s="68"/>
      <c r="F142" s="68"/>
      <c r="G142" s="392"/>
      <c r="H142" s="295"/>
      <c r="I142" s="296"/>
      <c r="J142" s="295"/>
      <c r="K142" s="297"/>
      <c r="L142" s="297"/>
      <c r="M142" s="298"/>
    </row>
    <row r="143" spans="1:13" s="7" customFormat="1" ht="19.5" customHeight="1">
      <c r="A143" s="395"/>
      <c r="B143" s="398"/>
      <c r="C143" s="389"/>
      <c r="D143" s="68"/>
      <c r="E143" s="68"/>
      <c r="F143" s="68"/>
      <c r="G143" s="392"/>
      <c r="H143" s="295"/>
      <c r="I143" s="296"/>
      <c r="J143" s="295"/>
      <c r="K143" s="297"/>
      <c r="L143" s="297"/>
      <c r="M143" s="298"/>
    </row>
    <row r="144" spans="1:13" s="7" customFormat="1" ht="19.5" customHeight="1">
      <c r="A144" s="395"/>
      <c r="B144" s="398"/>
      <c r="C144" s="389"/>
      <c r="D144" s="68"/>
      <c r="E144" s="68"/>
      <c r="F144" s="68"/>
      <c r="G144" s="392"/>
      <c r="H144" s="295"/>
      <c r="I144" s="296"/>
      <c r="J144" s="295"/>
      <c r="K144" s="297"/>
      <c r="L144" s="297"/>
      <c r="M144" s="298"/>
    </row>
    <row r="145" spans="1:13" s="7" customFormat="1" ht="19.5" customHeight="1">
      <c r="A145" s="396"/>
      <c r="B145" s="399"/>
      <c r="C145" s="390"/>
      <c r="D145" s="68"/>
      <c r="E145" s="68"/>
      <c r="F145" s="68"/>
      <c r="G145" s="393"/>
      <c r="H145" s="299"/>
      <c r="I145" s="300"/>
      <c r="J145" s="299"/>
      <c r="K145" s="301"/>
      <c r="L145" s="301"/>
      <c r="M145" s="302"/>
    </row>
    <row r="146" spans="1:13" s="7" customFormat="1" ht="19.5" customHeight="1">
      <c r="A146" s="394" t="s">
        <v>274</v>
      </c>
      <c r="B146" s="397"/>
      <c r="C146" s="388" t="s">
        <v>275</v>
      </c>
      <c r="D146" s="68"/>
      <c r="E146" s="68"/>
      <c r="F146" s="68"/>
      <c r="G146" s="391"/>
      <c r="H146" s="291"/>
      <c r="I146" s="292"/>
      <c r="J146" s="291"/>
      <c r="K146" s="293"/>
      <c r="L146" s="293"/>
      <c r="M146" s="294"/>
    </row>
    <row r="147" spans="1:13" s="7" customFormat="1" ht="19.5" customHeight="1">
      <c r="A147" s="395"/>
      <c r="B147" s="398"/>
      <c r="C147" s="389"/>
      <c r="D147" s="68"/>
      <c r="E147" s="68"/>
      <c r="F147" s="68"/>
      <c r="G147" s="392"/>
      <c r="H147" s="295"/>
      <c r="I147" s="296"/>
      <c r="J147" s="295"/>
      <c r="K147" s="297"/>
      <c r="L147" s="297"/>
      <c r="M147" s="298"/>
    </row>
    <row r="148" spans="1:13" s="7" customFormat="1" ht="19.5" customHeight="1">
      <c r="A148" s="396"/>
      <c r="B148" s="399"/>
      <c r="C148" s="390"/>
      <c r="D148" s="68"/>
      <c r="E148" s="68"/>
      <c r="F148" s="68"/>
      <c r="G148" s="393"/>
      <c r="H148" s="299"/>
      <c r="I148" s="300"/>
      <c r="J148" s="299"/>
      <c r="K148" s="301"/>
      <c r="L148" s="301"/>
      <c r="M148" s="302"/>
    </row>
    <row r="149" spans="1:13" s="7" customFormat="1" ht="19.5" customHeight="1">
      <c r="A149" s="394" t="s">
        <v>213</v>
      </c>
      <c r="B149" s="397"/>
      <c r="C149" s="388" t="s">
        <v>244</v>
      </c>
      <c r="D149" s="68"/>
      <c r="E149" s="68"/>
      <c r="F149" s="68"/>
      <c r="G149" s="391"/>
      <c r="H149" s="291"/>
      <c r="I149" s="292"/>
      <c r="J149" s="291"/>
      <c r="K149" s="293"/>
      <c r="L149" s="293"/>
      <c r="M149" s="294"/>
    </row>
    <row r="150" spans="1:13" s="7" customFormat="1" ht="19.5" customHeight="1">
      <c r="A150" s="395"/>
      <c r="B150" s="398"/>
      <c r="C150" s="389"/>
      <c r="D150" s="68"/>
      <c r="E150" s="68"/>
      <c r="F150" s="68"/>
      <c r="G150" s="392"/>
      <c r="H150" s="295"/>
      <c r="I150" s="296"/>
      <c r="J150" s="295"/>
      <c r="K150" s="297"/>
      <c r="L150" s="297"/>
      <c r="M150" s="298"/>
    </row>
    <row r="151" spans="1:13" s="7" customFormat="1" ht="19.5" customHeight="1">
      <c r="A151" s="395"/>
      <c r="B151" s="398"/>
      <c r="C151" s="389"/>
      <c r="D151" s="68"/>
      <c r="E151" s="68"/>
      <c r="F151" s="68"/>
      <c r="G151" s="392"/>
      <c r="H151" s="295"/>
      <c r="I151" s="296"/>
      <c r="J151" s="295"/>
      <c r="K151" s="297"/>
      <c r="L151" s="297"/>
      <c r="M151" s="298"/>
    </row>
    <row r="152" spans="1:13" s="7" customFormat="1" ht="19.5" customHeight="1">
      <c r="A152" s="395"/>
      <c r="B152" s="398"/>
      <c r="C152" s="389"/>
      <c r="D152" s="68"/>
      <c r="E152" s="68"/>
      <c r="F152" s="68"/>
      <c r="G152" s="392"/>
      <c r="H152" s="295"/>
      <c r="I152" s="296"/>
      <c r="J152" s="295"/>
      <c r="K152" s="297"/>
      <c r="L152" s="297"/>
      <c r="M152" s="298"/>
    </row>
    <row r="153" spans="1:13" s="7" customFormat="1" ht="19.5" customHeight="1">
      <c r="A153" s="395"/>
      <c r="B153" s="398"/>
      <c r="C153" s="389"/>
      <c r="D153" s="68"/>
      <c r="E153" s="68"/>
      <c r="F153" s="68"/>
      <c r="G153" s="392"/>
      <c r="H153" s="295"/>
      <c r="I153" s="296"/>
      <c r="J153" s="295"/>
      <c r="K153" s="297"/>
      <c r="L153" s="297"/>
      <c r="M153" s="298"/>
    </row>
    <row r="154" spans="1:13" s="7" customFormat="1" ht="19.5" customHeight="1">
      <c r="A154" s="396"/>
      <c r="B154" s="399"/>
      <c r="C154" s="390"/>
      <c r="D154" s="68"/>
      <c r="E154" s="68"/>
      <c r="F154" s="68"/>
      <c r="G154" s="393"/>
      <c r="H154" s="299"/>
      <c r="I154" s="300"/>
      <c r="J154" s="299"/>
      <c r="K154" s="301"/>
      <c r="L154" s="301"/>
      <c r="M154" s="302"/>
    </row>
    <row r="155" spans="1:13" s="7" customFormat="1" ht="19.5" customHeight="1">
      <c r="A155" s="394" t="s">
        <v>195</v>
      </c>
      <c r="B155" s="397"/>
      <c r="C155" s="388" t="s">
        <v>196</v>
      </c>
      <c r="D155" s="68"/>
      <c r="E155" s="68"/>
      <c r="F155" s="68"/>
      <c r="G155" s="391"/>
      <c r="H155" s="291"/>
      <c r="I155" s="292"/>
      <c r="J155" s="291"/>
      <c r="K155" s="293"/>
      <c r="L155" s="293"/>
      <c r="M155" s="294"/>
    </row>
    <row r="156" spans="1:13" s="7" customFormat="1" ht="19.5" customHeight="1">
      <c r="A156" s="395"/>
      <c r="B156" s="398"/>
      <c r="C156" s="389"/>
      <c r="D156" s="68"/>
      <c r="E156" s="68"/>
      <c r="F156" s="68"/>
      <c r="G156" s="392"/>
      <c r="H156" s="295"/>
      <c r="I156" s="296"/>
      <c r="J156" s="295"/>
      <c r="K156" s="297"/>
      <c r="L156" s="297"/>
      <c r="M156" s="298"/>
    </row>
    <row r="157" spans="1:13" s="7" customFormat="1" ht="19.5" customHeight="1">
      <c r="A157" s="395"/>
      <c r="B157" s="398"/>
      <c r="C157" s="389"/>
      <c r="D157" s="68"/>
      <c r="E157" s="68"/>
      <c r="F157" s="68"/>
      <c r="G157" s="392"/>
      <c r="H157" s="295"/>
      <c r="I157" s="296"/>
      <c r="J157" s="295"/>
      <c r="K157" s="297"/>
      <c r="L157" s="297"/>
      <c r="M157" s="298"/>
    </row>
    <row r="158" spans="1:13" s="7" customFormat="1" ht="19.5" customHeight="1">
      <c r="A158" s="395"/>
      <c r="B158" s="398"/>
      <c r="C158" s="389"/>
      <c r="D158" s="68"/>
      <c r="E158" s="68"/>
      <c r="F158" s="68"/>
      <c r="G158" s="392"/>
      <c r="H158" s="295"/>
      <c r="I158" s="296"/>
      <c r="J158" s="295"/>
      <c r="K158" s="297"/>
      <c r="L158" s="297"/>
      <c r="M158" s="298"/>
    </row>
    <row r="159" spans="1:13" s="7" customFormat="1" ht="19.5" customHeight="1">
      <c r="A159" s="395"/>
      <c r="B159" s="398"/>
      <c r="C159" s="389"/>
      <c r="D159" s="68"/>
      <c r="E159" s="68"/>
      <c r="F159" s="68"/>
      <c r="G159" s="392"/>
      <c r="H159" s="295"/>
      <c r="I159" s="296"/>
      <c r="J159" s="295"/>
      <c r="K159" s="297"/>
      <c r="L159" s="297"/>
      <c r="M159" s="298"/>
    </row>
    <row r="160" spans="1:13" s="7" customFormat="1" ht="19.5" customHeight="1">
      <c r="A160" s="396"/>
      <c r="B160" s="399"/>
      <c r="C160" s="390"/>
      <c r="D160" s="68"/>
      <c r="E160" s="68"/>
      <c r="F160" s="68"/>
      <c r="G160" s="393"/>
      <c r="H160" s="299"/>
      <c r="I160" s="300"/>
      <c r="J160" s="299"/>
      <c r="K160" s="301"/>
      <c r="L160" s="301"/>
      <c r="M160" s="302"/>
    </row>
    <row r="161" spans="1:13" s="7" customFormat="1" ht="19.5" customHeight="1">
      <c r="A161" s="400"/>
      <c r="B161" s="403"/>
      <c r="C161" s="406"/>
      <c r="D161" s="314"/>
      <c r="E161" s="314"/>
      <c r="F161" s="314"/>
      <c r="G161" s="409"/>
      <c r="H161" s="291"/>
      <c r="I161" s="315"/>
      <c r="J161" s="291"/>
      <c r="K161" s="316"/>
      <c r="L161" s="316"/>
      <c r="M161" s="317"/>
    </row>
    <row r="162" spans="1:13" s="7" customFormat="1" ht="19.5" customHeight="1">
      <c r="A162" s="401"/>
      <c r="B162" s="404"/>
      <c r="C162" s="407"/>
      <c r="D162" s="314"/>
      <c r="E162" s="314"/>
      <c r="F162" s="314"/>
      <c r="G162" s="410"/>
      <c r="H162" s="295"/>
      <c r="I162" s="318"/>
      <c r="J162" s="295"/>
      <c r="K162" s="319"/>
      <c r="L162" s="319"/>
      <c r="M162" s="320"/>
    </row>
    <row r="163" spans="1:13" s="7" customFormat="1" ht="19.5" customHeight="1">
      <c r="A163" s="402"/>
      <c r="B163" s="405"/>
      <c r="C163" s="408"/>
      <c r="D163" s="314"/>
      <c r="E163" s="314"/>
      <c r="F163" s="314"/>
      <c r="G163" s="411"/>
      <c r="H163" s="299"/>
      <c r="I163" s="321"/>
      <c r="J163" s="299"/>
      <c r="K163" s="322"/>
      <c r="L163" s="322"/>
      <c r="M163" s="323"/>
    </row>
    <row r="164" spans="1:13" ht="24" customHeight="1">
      <c r="A164" s="386" t="s">
        <v>268</v>
      </c>
      <c r="B164" s="387"/>
      <c r="C164" s="387"/>
      <c r="D164" s="387"/>
      <c r="E164" s="387"/>
      <c r="F164" s="387"/>
      <c r="G164" s="387"/>
      <c r="H164" s="387"/>
      <c r="I164" s="148"/>
      <c r="J164" s="78"/>
      <c r="K164" s="82"/>
      <c r="L164" s="82"/>
      <c r="M164" s="80"/>
    </row>
    <row r="165" spans="1:13" s="7" customFormat="1" ht="19.5" customHeight="1">
      <c r="A165" s="394" t="s">
        <v>245</v>
      </c>
      <c r="B165" s="397"/>
      <c r="C165" s="388" t="s">
        <v>246</v>
      </c>
      <c r="D165" s="68"/>
      <c r="E165" s="68"/>
      <c r="F165" s="68"/>
      <c r="G165" s="391"/>
      <c r="H165" s="291"/>
      <c r="I165" s="292"/>
      <c r="J165" s="291"/>
      <c r="K165" s="303"/>
      <c r="L165" s="304"/>
      <c r="M165" s="294"/>
    </row>
    <row r="166" spans="1:13" s="7" customFormat="1" ht="19.5" customHeight="1">
      <c r="A166" s="395"/>
      <c r="B166" s="398"/>
      <c r="C166" s="389"/>
      <c r="D166" s="68"/>
      <c r="E166" s="68"/>
      <c r="F166" s="68"/>
      <c r="G166" s="392"/>
      <c r="H166" s="295"/>
      <c r="I166" s="296"/>
      <c r="J166" s="295"/>
      <c r="K166" s="307"/>
      <c r="L166" s="308"/>
      <c r="M166" s="298"/>
    </row>
    <row r="167" spans="1:13" s="7" customFormat="1" ht="19.5" customHeight="1">
      <c r="A167" s="396"/>
      <c r="B167" s="399"/>
      <c r="C167" s="390"/>
      <c r="D167" s="68"/>
      <c r="E167" s="68"/>
      <c r="F167" s="68"/>
      <c r="G167" s="393"/>
      <c r="H167" s="299"/>
      <c r="I167" s="300"/>
      <c r="J167" s="299"/>
      <c r="K167" s="309"/>
      <c r="L167" s="310"/>
      <c r="M167" s="302"/>
    </row>
    <row r="168" spans="1:13" s="7" customFormat="1" ht="19.5" customHeight="1">
      <c r="A168" s="394" t="s">
        <v>189</v>
      </c>
      <c r="B168" s="397"/>
      <c r="C168" s="388" t="s">
        <v>207</v>
      </c>
      <c r="D168" s="68"/>
      <c r="E168" s="68"/>
      <c r="F168" s="68"/>
      <c r="G168" s="391"/>
      <c r="H168" s="291"/>
      <c r="I168" s="292"/>
      <c r="J168" s="291"/>
      <c r="K168" s="303"/>
      <c r="L168" s="304"/>
      <c r="M168" s="294"/>
    </row>
    <row r="169" spans="1:13" s="7" customFormat="1" ht="19.5" customHeight="1">
      <c r="A169" s="395"/>
      <c r="B169" s="398"/>
      <c r="C169" s="389"/>
      <c r="D169" s="68"/>
      <c r="E169" s="68"/>
      <c r="F169" s="68"/>
      <c r="G169" s="392"/>
      <c r="H169" s="295"/>
      <c r="I169" s="296"/>
      <c r="J169" s="295"/>
      <c r="K169" s="307"/>
      <c r="L169" s="308"/>
      <c r="M169" s="298"/>
    </row>
    <row r="170" spans="1:13" s="7" customFormat="1" ht="19.5" customHeight="1">
      <c r="A170" s="395"/>
      <c r="B170" s="398"/>
      <c r="C170" s="389"/>
      <c r="D170" s="68"/>
      <c r="E170" s="68"/>
      <c r="F170" s="68"/>
      <c r="G170" s="392"/>
      <c r="H170" s="295"/>
      <c r="I170" s="296"/>
      <c r="J170" s="295"/>
      <c r="K170" s="307"/>
      <c r="L170" s="308"/>
      <c r="M170" s="298"/>
    </row>
    <row r="171" spans="1:13" s="7" customFormat="1" ht="19.5" customHeight="1">
      <c r="A171" s="396"/>
      <c r="B171" s="399"/>
      <c r="C171" s="390"/>
      <c r="D171" s="68"/>
      <c r="E171" s="68"/>
      <c r="F171" s="68"/>
      <c r="G171" s="393"/>
      <c r="H171" s="299"/>
      <c r="I171" s="300"/>
      <c r="J171" s="299"/>
      <c r="K171" s="309"/>
      <c r="L171" s="310"/>
      <c r="M171" s="302"/>
    </row>
    <row r="172" spans="1:13" s="7" customFormat="1" ht="19.5" customHeight="1">
      <c r="A172" s="394" t="s">
        <v>186</v>
      </c>
      <c r="B172" s="397"/>
      <c r="C172" s="388" t="s">
        <v>253</v>
      </c>
      <c r="D172" s="68"/>
      <c r="E172" s="68"/>
      <c r="F172" s="68"/>
      <c r="G172" s="391"/>
      <c r="H172" s="291"/>
      <c r="I172" s="292"/>
      <c r="J172" s="291"/>
      <c r="K172" s="303"/>
      <c r="L172" s="304"/>
      <c r="M172" s="294"/>
    </row>
    <row r="173" spans="1:13" s="7" customFormat="1" ht="19.5" customHeight="1">
      <c r="A173" s="395"/>
      <c r="B173" s="398"/>
      <c r="C173" s="389"/>
      <c r="D173" s="68"/>
      <c r="E173" s="68"/>
      <c r="F173" s="68"/>
      <c r="G173" s="392"/>
      <c r="H173" s="295"/>
      <c r="I173" s="296"/>
      <c r="J173" s="295"/>
      <c r="K173" s="307"/>
      <c r="L173" s="308"/>
      <c r="M173" s="298"/>
    </row>
    <row r="174" spans="1:13" s="7" customFormat="1" ht="19.5" customHeight="1">
      <c r="A174" s="395"/>
      <c r="B174" s="398"/>
      <c r="C174" s="389"/>
      <c r="D174" s="68"/>
      <c r="E174" s="68"/>
      <c r="F174" s="68"/>
      <c r="G174" s="392"/>
      <c r="H174" s="295"/>
      <c r="I174" s="296"/>
      <c r="J174" s="295"/>
      <c r="K174" s="307"/>
      <c r="L174" s="308"/>
      <c r="M174" s="298"/>
    </row>
    <row r="175" spans="1:13" s="7" customFormat="1" ht="19.5" customHeight="1">
      <c r="A175" s="395"/>
      <c r="B175" s="398"/>
      <c r="C175" s="389"/>
      <c r="D175" s="68"/>
      <c r="E175" s="68"/>
      <c r="F175" s="68"/>
      <c r="G175" s="392"/>
      <c r="H175" s="295"/>
      <c r="I175" s="296"/>
      <c r="J175" s="295"/>
      <c r="K175" s="307"/>
      <c r="L175" s="308"/>
      <c r="M175" s="298"/>
    </row>
    <row r="176" spans="1:13" s="7" customFormat="1" ht="19.5" customHeight="1">
      <c r="A176" s="395"/>
      <c r="B176" s="398"/>
      <c r="C176" s="389"/>
      <c r="D176" s="68"/>
      <c r="E176" s="68"/>
      <c r="F176" s="68"/>
      <c r="G176" s="392"/>
      <c r="H176" s="295"/>
      <c r="I176" s="296"/>
      <c r="J176" s="295"/>
      <c r="K176" s="307"/>
      <c r="L176" s="308"/>
      <c r="M176" s="298"/>
    </row>
    <row r="177" spans="1:13" s="7" customFormat="1" ht="19.5" customHeight="1">
      <c r="A177" s="395"/>
      <c r="B177" s="398"/>
      <c r="C177" s="389"/>
      <c r="D177" s="68"/>
      <c r="E177" s="68"/>
      <c r="F177" s="68"/>
      <c r="G177" s="392"/>
      <c r="H177" s="295"/>
      <c r="I177" s="296"/>
      <c r="J177" s="295"/>
      <c r="K177" s="307"/>
      <c r="L177" s="308"/>
      <c r="M177" s="298"/>
    </row>
    <row r="178" spans="1:13" s="7" customFormat="1" ht="19.5" customHeight="1">
      <c r="A178" s="396"/>
      <c r="B178" s="399"/>
      <c r="C178" s="390"/>
      <c r="D178" s="68"/>
      <c r="E178" s="68"/>
      <c r="F178" s="68"/>
      <c r="G178" s="393"/>
      <c r="H178" s="299"/>
      <c r="I178" s="300"/>
      <c r="J178" s="299"/>
      <c r="K178" s="309"/>
      <c r="L178" s="310"/>
      <c r="M178" s="302"/>
    </row>
    <row r="179" spans="1:13" s="7" customFormat="1" ht="19.5" customHeight="1">
      <c r="A179" s="394" t="s">
        <v>188</v>
      </c>
      <c r="B179" s="397"/>
      <c r="C179" s="388" t="s">
        <v>254</v>
      </c>
      <c r="D179" s="68"/>
      <c r="E179" s="68"/>
      <c r="F179" s="68"/>
      <c r="G179" s="391"/>
      <c r="H179" s="291"/>
      <c r="I179" s="292"/>
      <c r="J179" s="291"/>
      <c r="K179" s="303"/>
      <c r="L179" s="304"/>
      <c r="M179" s="294"/>
    </row>
    <row r="180" spans="1:13" s="7" customFormat="1" ht="19.5" customHeight="1">
      <c r="A180" s="395"/>
      <c r="B180" s="398"/>
      <c r="C180" s="389"/>
      <c r="D180" s="68"/>
      <c r="E180" s="68"/>
      <c r="F180" s="68"/>
      <c r="G180" s="392"/>
      <c r="H180" s="295"/>
      <c r="I180" s="296"/>
      <c r="J180" s="295"/>
      <c r="K180" s="307"/>
      <c r="L180" s="308"/>
      <c r="M180" s="298"/>
    </row>
    <row r="181" spans="1:13" s="7" customFormat="1" ht="19.5" customHeight="1">
      <c r="A181" s="396"/>
      <c r="B181" s="399"/>
      <c r="C181" s="390"/>
      <c r="D181" s="68"/>
      <c r="E181" s="68"/>
      <c r="F181" s="68"/>
      <c r="G181" s="393"/>
      <c r="H181" s="299"/>
      <c r="I181" s="300"/>
      <c r="J181" s="299"/>
      <c r="K181" s="309"/>
      <c r="L181" s="310"/>
      <c r="M181" s="302"/>
    </row>
    <row r="182" spans="1:13" s="7" customFormat="1" ht="19.5" customHeight="1">
      <c r="A182" s="394" t="s">
        <v>54</v>
      </c>
      <c r="B182" s="397"/>
      <c r="C182" s="388" t="s">
        <v>247</v>
      </c>
      <c r="D182" s="68"/>
      <c r="E182" s="68"/>
      <c r="F182" s="68"/>
      <c r="G182" s="391"/>
      <c r="H182" s="291"/>
      <c r="I182" s="292"/>
      <c r="J182" s="291"/>
      <c r="K182" s="303"/>
      <c r="L182" s="304"/>
      <c r="M182" s="294"/>
    </row>
    <row r="183" spans="1:13" s="7" customFormat="1" ht="19.5" customHeight="1">
      <c r="A183" s="395"/>
      <c r="B183" s="398"/>
      <c r="C183" s="389"/>
      <c r="D183" s="68"/>
      <c r="E183" s="68"/>
      <c r="F183" s="68"/>
      <c r="G183" s="392"/>
      <c r="H183" s="295"/>
      <c r="I183" s="296"/>
      <c r="J183" s="295"/>
      <c r="K183" s="307"/>
      <c r="L183" s="308"/>
      <c r="M183" s="298"/>
    </row>
    <row r="184" spans="1:13" s="7" customFormat="1" ht="19.5" customHeight="1">
      <c r="A184" s="395"/>
      <c r="B184" s="398"/>
      <c r="C184" s="389"/>
      <c r="D184" s="68"/>
      <c r="E184" s="68"/>
      <c r="F184" s="68"/>
      <c r="G184" s="392"/>
      <c r="H184" s="295"/>
      <c r="I184" s="296"/>
      <c r="J184" s="295"/>
      <c r="K184" s="307"/>
      <c r="L184" s="308"/>
      <c r="M184" s="298"/>
    </row>
    <row r="185" spans="1:13" s="7" customFormat="1" ht="19.5" customHeight="1">
      <c r="A185" s="396"/>
      <c r="B185" s="399"/>
      <c r="C185" s="390"/>
      <c r="D185" s="68"/>
      <c r="E185" s="68"/>
      <c r="F185" s="68"/>
      <c r="G185" s="393"/>
      <c r="H185" s="299"/>
      <c r="I185" s="300"/>
      <c r="J185" s="299"/>
      <c r="K185" s="309"/>
      <c r="L185" s="310"/>
      <c r="M185" s="302"/>
    </row>
    <row r="186" spans="1:13" s="7" customFormat="1" ht="19.5" customHeight="1">
      <c r="A186" s="394" t="s">
        <v>39</v>
      </c>
      <c r="B186" s="397"/>
      <c r="C186" s="388" t="s">
        <v>248</v>
      </c>
      <c r="D186" s="68"/>
      <c r="E186" s="68"/>
      <c r="F186" s="68"/>
      <c r="G186" s="391"/>
      <c r="H186" s="291"/>
      <c r="I186" s="292"/>
      <c r="J186" s="291"/>
      <c r="K186" s="303"/>
      <c r="L186" s="304"/>
      <c r="M186" s="294"/>
    </row>
    <row r="187" spans="1:13" s="7" customFormat="1" ht="19.5" customHeight="1">
      <c r="A187" s="395"/>
      <c r="B187" s="398"/>
      <c r="C187" s="389"/>
      <c r="D187" s="68"/>
      <c r="E187" s="68"/>
      <c r="F187" s="68"/>
      <c r="G187" s="392"/>
      <c r="H187" s="295"/>
      <c r="I187" s="296"/>
      <c r="J187" s="295"/>
      <c r="K187" s="307"/>
      <c r="L187" s="308"/>
      <c r="M187" s="298"/>
    </row>
    <row r="188" spans="1:13" s="7" customFormat="1" ht="19.5" customHeight="1">
      <c r="A188" s="395"/>
      <c r="B188" s="398"/>
      <c r="C188" s="389"/>
      <c r="D188" s="68"/>
      <c r="E188" s="68"/>
      <c r="F188" s="68"/>
      <c r="G188" s="392"/>
      <c r="H188" s="295"/>
      <c r="I188" s="296"/>
      <c r="J188" s="295"/>
      <c r="K188" s="307"/>
      <c r="L188" s="308"/>
      <c r="M188" s="298"/>
    </row>
    <row r="189" spans="1:13" s="7" customFormat="1" ht="19.5" customHeight="1">
      <c r="A189" s="395"/>
      <c r="B189" s="398"/>
      <c r="C189" s="389"/>
      <c r="D189" s="68"/>
      <c r="E189" s="68"/>
      <c r="F189" s="68"/>
      <c r="G189" s="392"/>
      <c r="H189" s="295"/>
      <c r="I189" s="296"/>
      <c r="J189" s="295"/>
      <c r="K189" s="307"/>
      <c r="L189" s="308"/>
      <c r="M189" s="298"/>
    </row>
    <row r="190" spans="1:13" s="7" customFormat="1" ht="19.5" customHeight="1">
      <c r="A190" s="396"/>
      <c r="B190" s="399"/>
      <c r="C190" s="390"/>
      <c r="D190" s="68"/>
      <c r="E190" s="68"/>
      <c r="F190" s="68"/>
      <c r="G190" s="393"/>
      <c r="H190" s="299"/>
      <c r="I190" s="300"/>
      <c r="J190" s="299"/>
      <c r="K190" s="309"/>
      <c r="L190" s="310"/>
      <c r="M190" s="302"/>
    </row>
    <row r="191" spans="1:13" ht="19.5" customHeight="1">
      <c r="A191" s="394" t="s">
        <v>43</v>
      </c>
      <c r="B191" s="397"/>
      <c r="C191" s="388" t="s">
        <v>257</v>
      </c>
      <c r="D191" s="68"/>
      <c r="E191" s="68"/>
      <c r="F191" s="68"/>
      <c r="G191" s="391"/>
      <c r="H191" s="291"/>
      <c r="I191" s="292"/>
      <c r="J191" s="291"/>
      <c r="K191" s="303"/>
      <c r="L191" s="304"/>
      <c r="M191" s="294"/>
    </row>
    <row r="192" spans="1:13" s="7" customFormat="1" ht="19.5" customHeight="1">
      <c r="A192" s="395"/>
      <c r="B192" s="398"/>
      <c r="C192" s="389"/>
      <c r="D192" s="68"/>
      <c r="E192" s="68"/>
      <c r="F192" s="68"/>
      <c r="G192" s="392"/>
      <c r="H192" s="295"/>
      <c r="I192" s="296"/>
      <c r="J192" s="295"/>
      <c r="K192" s="307"/>
      <c r="L192" s="308"/>
      <c r="M192" s="298"/>
    </row>
    <row r="193" spans="1:13" s="7" customFormat="1" ht="19.5" customHeight="1">
      <c r="A193" s="395"/>
      <c r="B193" s="398"/>
      <c r="C193" s="389"/>
      <c r="D193" s="68"/>
      <c r="E193" s="68"/>
      <c r="F193" s="68"/>
      <c r="G193" s="392"/>
      <c r="H193" s="295"/>
      <c r="I193" s="296"/>
      <c r="J193" s="295"/>
      <c r="K193" s="307"/>
      <c r="L193" s="308"/>
      <c r="M193" s="298"/>
    </row>
    <row r="194" spans="1:13" s="7" customFormat="1" ht="19.5" customHeight="1">
      <c r="A194" s="396"/>
      <c r="B194" s="399"/>
      <c r="C194" s="390"/>
      <c r="D194" s="68"/>
      <c r="E194" s="68"/>
      <c r="F194" s="68"/>
      <c r="G194" s="393"/>
      <c r="H194" s="299"/>
      <c r="I194" s="300"/>
      <c r="J194" s="299"/>
      <c r="K194" s="309"/>
      <c r="L194" s="310"/>
      <c r="M194" s="302"/>
    </row>
    <row r="195" spans="1:13" ht="19.5" customHeight="1">
      <c r="A195" s="394" t="s">
        <v>183</v>
      </c>
      <c r="B195" s="397"/>
      <c r="C195" s="388" t="s">
        <v>251</v>
      </c>
      <c r="D195" s="68"/>
      <c r="E195" s="68"/>
      <c r="F195" s="68"/>
      <c r="G195" s="391"/>
      <c r="H195" s="291"/>
      <c r="I195" s="292"/>
      <c r="J195" s="291"/>
      <c r="K195" s="303"/>
      <c r="L195" s="304"/>
      <c r="M195" s="294"/>
    </row>
    <row r="196" spans="1:13" s="7" customFormat="1" ht="19.5" customHeight="1">
      <c r="A196" s="395"/>
      <c r="B196" s="398"/>
      <c r="C196" s="389"/>
      <c r="D196" s="68"/>
      <c r="E196" s="68"/>
      <c r="F196" s="68"/>
      <c r="G196" s="392"/>
      <c r="H196" s="295"/>
      <c r="I196" s="296"/>
      <c r="J196" s="295"/>
      <c r="K196" s="307"/>
      <c r="L196" s="308"/>
      <c r="M196" s="298"/>
    </row>
    <row r="197" spans="1:13" s="7" customFormat="1" ht="19.5" customHeight="1">
      <c r="A197" s="395"/>
      <c r="B197" s="398"/>
      <c r="C197" s="389"/>
      <c r="D197" s="68"/>
      <c r="E197" s="68"/>
      <c r="F197" s="68"/>
      <c r="G197" s="392"/>
      <c r="H197" s="295"/>
      <c r="I197" s="296"/>
      <c r="J197" s="295"/>
      <c r="K197" s="307"/>
      <c r="L197" s="308"/>
      <c r="M197" s="298"/>
    </row>
    <row r="198" spans="1:13" s="7" customFormat="1" ht="19.5" customHeight="1">
      <c r="A198" s="395"/>
      <c r="B198" s="398"/>
      <c r="C198" s="389"/>
      <c r="D198" s="68"/>
      <c r="E198" s="68"/>
      <c r="F198" s="68"/>
      <c r="G198" s="392"/>
      <c r="H198" s="295"/>
      <c r="I198" s="296"/>
      <c r="J198" s="295"/>
      <c r="K198" s="307"/>
      <c r="L198" s="308"/>
      <c r="M198" s="298"/>
    </row>
    <row r="199" spans="1:13" s="7" customFormat="1" ht="19.5" customHeight="1">
      <c r="A199" s="395"/>
      <c r="B199" s="398"/>
      <c r="C199" s="389"/>
      <c r="D199" s="68"/>
      <c r="E199" s="68"/>
      <c r="F199" s="68"/>
      <c r="G199" s="392"/>
      <c r="H199" s="295"/>
      <c r="I199" s="296"/>
      <c r="J199" s="295"/>
      <c r="K199" s="307"/>
      <c r="L199" s="308"/>
      <c r="M199" s="298"/>
    </row>
    <row r="200" spans="1:13" s="7" customFormat="1" ht="19.5" customHeight="1">
      <c r="A200" s="396"/>
      <c r="B200" s="399"/>
      <c r="C200" s="390"/>
      <c r="D200" s="68"/>
      <c r="E200" s="68"/>
      <c r="F200" s="68"/>
      <c r="G200" s="393"/>
      <c r="H200" s="299"/>
      <c r="I200" s="300"/>
      <c r="J200" s="299"/>
      <c r="K200" s="309"/>
      <c r="L200" s="310"/>
      <c r="M200" s="302"/>
    </row>
    <row r="201" spans="1:13" ht="19.5" customHeight="1">
      <c r="A201" s="394" t="s">
        <v>249</v>
      </c>
      <c r="B201" s="397"/>
      <c r="C201" s="388" t="s">
        <v>250</v>
      </c>
      <c r="D201" s="68"/>
      <c r="E201" s="68"/>
      <c r="F201" s="68"/>
      <c r="G201" s="391"/>
      <c r="H201" s="291"/>
      <c r="I201" s="292"/>
      <c r="J201" s="291"/>
      <c r="K201" s="303"/>
      <c r="L201" s="304"/>
      <c r="M201" s="294"/>
    </row>
    <row r="202" spans="1:13" s="7" customFormat="1" ht="19.5" customHeight="1">
      <c r="A202" s="395"/>
      <c r="B202" s="398"/>
      <c r="C202" s="389"/>
      <c r="D202" s="68"/>
      <c r="E202" s="68"/>
      <c r="F202" s="68"/>
      <c r="G202" s="392"/>
      <c r="H202" s="295"/>
      <c r="I202" s="296"/>
      <c r="J202" s="295"/>
      <c r="K202" s="307"/>
      <c r="L202" s="308"/>
      <c r="M202" s="298"/>
    </row>
    <row r="203" spans="1:13" s="7" customFormat="1" ht="19.5" customHeight="1">
      <c r="A203" s="395"/>
      <c r="B203" s="398"/>
      <c r="C203" s="389"/>
      <c r="D203" s="68"/>
      <c r="E203" s="68"/>
      <c r="F203" s="68"/>
      <c r="G203" s="392"/>
      <c r="H203" s="295"/>
      <c r="I203" s="296"/>
      <c r="J203" s="295"/>
      <c r="K203" s="307"/>
      <c r="L203" s="308"/>
      <c r="M203" s="298"/>
    </row>
    <row r="204" spans="1:13" s="7" customFormat="1" ht="19.5" customHeight="1">
      <c r="A204" s="395"/>
      <c r="B204" s="398"/>
      <c r="C204" s="389"/>
      <c r="D204" s="68"/>
      <c r="E204" s="68"/>
      <c r="F204" s="68"/>
      <c r="G204" s="392"/>
      <c r="H204" s="295"/>
      <c r="I204" s="296"/>
      <c r="J204" s="295"/>
      <c r="K204" s="307"/>
      <c r="L204" s="308"/>
      <c r="M204" s="298"/>
    </row>
    <row r="205" spans="1:13" s="7" customFormat="1" ht="19.5" customHeight="1">
      <c r="A205" s="395"/>
      <c r="B205" s="398"/>
      <c r="C205" s="389"/>
      <c r="D205" s="68"/>
      <c r="E205" s="68"/>
      <c r="F205" s="68"/>
      <c r="G205" s="392"/>
      <c r="H205" s="295"/>
      <c r="I205" s="296"/>
      <c r="J205" s="295"/>
      <c r="K205" s="307"/>
      <c r="L205" s="308"/>
      <c r="M205" s="298"/>
    </row>
    <row r="206" spans="1:13" s="7" customFormat="1" ht="19.5" customHeight="1">
      <c r="A206" s="396"/>
      <c r="B206" s="399"/>
      <c r="C206" s="390"/>
      <c r="D206" s="68"/>
      <c r="E206" s="68"/>
      <c r="F206" s="68"/>
      <c r="G206" s="393"/>
      <c r="H206" s="299"/>
      <c r="I206" s="300"/>
      <c r="J206" s="299"/>
      <c r="K206" s="309"/>
      <c r="L206" s="310"/>
      <c r="M206" s="302"/>
    </row>
    <row r="207" spans="1:13" s="7" customFormat="1" ht="19.5" customHeight="1">
      <c r="A207" s="394" t="s">
        <v>276</v>
      </c>
      <c r="B207" s="397"/>
      <c r="C207" s="388" t="s">
        <v>277</v>
      </c>
      <c r="D207" s="68"/>
      <c r="E207" s="68"/>
      <c r="F207" s="68"/>
      <c r="G207" s="391"/>
      <c r="H207" s="291"/>
      <c r="I207" s="292"/>
      <c r="J207" s="291"/>
      <c r="K207" s="303"/>
      <c r="L207" s="304"/>
      <c r="M207" s="294"/>
    </row>
    <row r="208" spans="1:13" s="7" customFormat="1" ht="19.5" customHeight="1">
      <c r="A208" s="395"/>
      <c r="B208" s="398"/>
      <c r="C208" s="389"/>
      <c r="D208" s="68"/>
      <c r="E208" s="68"/>
      <c r="F208" s="68"/>
      <c r="G208" s="392"/>
      <c r="H208" s="295"/>
      <c r="I208" s="296"/>
      <c r="J208" s="295"/>
      <c r="K208" s="307"/>
      <c r="L208" s="308"/>
      <c r="M208" s="298"/>
    </row>
    <row r="209" spans="1:13" s="7" customFormat="1" ht="19.5" customHeight="1">
      <c r="A209" s="395"/>
      <c r="B209" s="398"/>
      <c r="C209" s="389"/>
      <c r="D209" s="68"/>
      <c r="E209" s="68"/>
      <c r="F209" s="68"/>
      <c r="G209" s="392"/>
      <c r="H209" s="295"/>
      <c r="I209" s="296"/>
      <c r="J209" s="295"/>
      <c r="K209" s="307"/>
      <c r="L209" s="308"/>
      <c r="M209" s="298"/>
    </row>
    <row r="210" spans="1:13" s="7" customFormat="1" ht="19.5" customHeight="1">
      <c r="A210" s="395"/>
      <c r="B210" s="398"/>
      <c r="C210" s="389"/>
      <c r="D210" s="68"/>
      <c r="E210" s="68"/>
      <c r="F210" s="68"/>
      <c r="G210" s="392"/>
      <c r="H210" s="295"/>
      <c r="I210" s="296"/>
      <c r="J210" s="295"/>
      <c r="K210" s="307"/>
      <c r="L210" s="308"/>
      <c r="M210" s="298"/>
    </row>
    <row r="211" spans="1:13" s="7" customFormat="1" ht="19.5" customHeight="1">
      <c r="A211" s="395"/>
      <c r="B211" s="398"/>
      <c r="C211" s="389"/>
      <c r="D211" s="68"/>
      <c r="E211" s="68"/>
      <c r="F211" s="68"/>
      <c r="G211" s="392"/>
      <c r="H211" s="295"/>
      <c r="I211" s="296"/>
      <c r="J211" s="295"/>
      <c r="K211" s="307"/>
      <c r="L211" s="308"/>
      <c r="M211" s="298"/>
    </row>
    <row r="212" spans="1:13" s="7" customFormat="1" ht="19.5" customHeight="1">
      <c r="A212" s="395"/>
      <c r="B212" s="398"/>
      <c r="C212" s="389"/>
      <c r="D212" s="68"/>
      <c r="E212" s="68"/>
      <c r="F212" s="68"/>
      <c r="G212" s="392"/>
      <c r="H212" s="295"/>
      <c r="I212" s="296"/>
      <c r="J212" s="295"/>
      <c r="K212" s="307"/>
      <c r="L212" s="308"/>
      <c r="M212" s="298"/>
    </row>
    <row r="213" spans="1:13" s="7" customFormat="1" ht="19.5" customHeight="1">
      <c r="A213" s="396"/>
      <c r="B213" s="399"/>
      <c r="C213" s="390"/>
      <c r="D213" s="68"/>
      <c r="E213" s="68"/>
      <c r="F213" s="68"/>
      <c r="G213" s="393"/>
      <c r="H213" s="299"/>
      <c r="I213" s="300"/>
      <c r="J213" s="299"/>
      <c r="K213" s="309"/>
      <c r="L213" s="310"/>
      <c r="M213" s="302"/>
    </row>
    <row r="214" spans="1:13" ht="19.5" customHeight="1">
      <c r="A214" s="394" t="s">
        <v>187</v>
      </c>
      <c r="B214" s="397"/>
      <c r="C214" s="388" t="s">
        <v>278</v>
      </c>
      <c r="D214" s="68"/>
      <c r="E214" s="68"/>
      <c r="F214" s="68"/>
      <c r="G214" s="391"/>
      <c r="H214" s="291"/>
      <c r="I214" s="292"/>
      <c r="J214" s="291"/>
      <c r="K214" s="303"/>
      <c r="L214" s="304"/>
      <c r="M214" s="294"/>
    </row>
    <row r="215" spans="1:13" s="7" customFormat="1" ht="19.5" customHeight="1">
      <c r="A215" s="395"/>
      <c r="B215" s="398"/>
      <c r="C215" s="389"/>
      <c r="D215" s="68"/>
      <c r="E215" s="68"/>
      <c r="F215" s="68"/>
      <c r="G215" s="392"/>
      <c r="H215" s="295"/>
      <c r="I215" s="296"/>
      <c r="J215" s="295"/>
      <c r="K215" s="307"/>
      <c r="L215" s="308"/>
      <c r="M215" s="298"/>
    </row>
    <row r="216" spans="1:13" s="7" customFormat="1" ht="19.5" customHeight="1">
      <c r="A216" s="395"/>
      <c r="B216" s="398"/>
      <c r="C216" s="389"/>
      <c r="D216" s="68"/>
      <c r="E216" s="68"/>
      <c r="F216" s="68"/>
      <c r="G216" s="392"/>
      <c r="H216" s="295"/>
      <c r="I216" s="296"/>
      <c r="J216" s="295"/>
      <c r="K216" s="307"/>
      <c r="L216" s="308"/>
      <c r="M216" s="298"/>
    </row>
    <row r="217" spans="1:13" s="7" customFormat="1" ht="19.5" customHeight="1">
      <c r="A217" s="396"/>
      <c r="B217" s="399"/>
      <c r="C217" s="390"/>
      <c r="D217" s="68"/>
      <c r="E217" s="68"/>
      <c r="F217" s="68"/>
      <c r="G217" s="393"/>
      <c r="H217" s="299"/>
      <c r="I217" s="300"/>
      <c r="J217" s="299"/>
      <c r="K217" s="309"/>
      <c r="L217" s="310"/>
      <c r="M217" s="302"/>
    </row>
    <row r="218" spans="1:13" s="7" customFormat="1" ht="19.5" customHeight="1">
      <c r="A218" s="400"/>
      <c r="B218" s="403"/>
      <c r="C218" s="406"/>
      <c r="D218" s="314"/>
      <c r="E218" s="314"/>
      <c r="F218" s="314"/>
      <c r="G218" s="409"/>
      <c r="H218" s="291"/>
      <c r="I218" s="315"/>
      <c r="J218" s="291"/>
      <c r="K218" s="316"/>
      <c r="L218" s="316"/>
      <c r="M218" s="317"/>
    </row>
    <row r="219" spans="1:13" s="7" customFormat="1" ht="19.5" customHeight="1">
      <c r="A219" s="401"/>
      <c r="B219" s="404"/>
      <c r="C219" s="407"/>
      <c r="D219" s="314"/>
      <c r="E219" s="314"/>
      <c r="F219" s="314"/>
      <c r="G219" s="410"/>
      <c r="H219" s="295"/>
      <c r="I219" s="318"/>
      <c r="J219" s="295"/>
      <c r="K219" s="319"/>
      <c r="L219" s="319"/>
      <c r="M219" s="320"/>
    </row>
    <row r="220" spans="1:13" s="7" customFormat="1" ht="19.5" customHeight="1">
      <c r="A220" s="402"/>
      <c r="B220" s="405"/>
      <c r="C220" s="408"/>
      <c r="D220" s="314"/>
      <c r="E220" s="314"/>
      <c r="F220" s="314"/>
      <c r="G220" s="411"/>
      <c r="H220" s="299"/>
      <c r="I220" s="321"/>
      <c r="J220" s="299"/>
      <c r="K220" s="322"/>
      <c r="L220" s="322"/>
      <c r="M220" s="323"/>
    </row>
    <row r="221" spans="1:13" ht="24" customHeight="1">
      <c r="A221" s="386" t="s">
        <v>205</v>
      </c>
      <c r="B221" s="387"/>
      <c r="C221" s="387"/>
      <c r="D221" s="387"/>
      <c r="E221" s="387"/>
      <c r="F221" s="387"/>
      <c r="G221" s="387"/>
      <c r="H221" s="387"/>
      <c r="I221" s="148"/>
      <c r="J221" s="78"/>
      <c r="K221" s="83"/>
      <c r="L221" s="83"/>
      <c r="M221" s="80"/>
    </row>
    <row r="222" spans="1:13" ht="19.5" customHeight="1">
      <c r="A222" s="394" t="s">
        <v>259</v>
      </c>
      <c r="B222" s="397"/>
      <c r="C222" s="388" t="s">
        <v>307</v>
      </c>
      <c r="D222" s="68"/>
      <c r="E222" s="68"/>
      <c r="F222" s="68"/>
      <c r="G222" s="391"/>
      <c r="H222" s="291"/>
      <c r="I222" s="292"/>
      <c r="J222" s="291"/>
      <c r="K222" s="303"/>
      <c r="L222" s="304"/>
      <c r="M222" s="294"/>
    </row>
    <row r="223" spans="1:13" s="7" customFormat="1" ht="19.5" customHeight="1">
      <c r="A223" s="395"/>
      <c r="B223" s="398"/>
      <c r="C223" s="389"/>
      <c r="D223" s="68"/>
      <c r="E223" s="68"/>
      <c r="F223" s="68"/>
      <c r="G223" s="392"/>
      <c r="H223" s="295"/>
      <c r="I223" s="296"/>
      <c r="J223" s="295"/>
      <c r="K223" s="307"/>
      <c r="L223" s="308"/>
      <c r="M223" s="298"/>
    </row>
    <row r="224" spans="1:13" s="7" customFormat="1" ht="19.5" customHeight="1">
      <c r="A224" s="395"/>
      <c r="B224" s="398"/>
      <c r="C224" s="389"/>
      <c r="D224" s="68"/>
      <c r="E224" s="68"/>
      <c r="F224" s="68"/>
      <c r="G224" s="392"/>
      <c r="H224" s="295"/>
      <c r="I224" s="296"/>
      <c r="J224" s="295"/>
      <c r="K224" s="307"/>
      <c r="L224" s="308"/>
      <c r="M224" s="298"/>
    </row>
    <row r="225" spans="1:13" s="7" customFormat="1" ht="19.5" customHeight="1">
      <c r="A225" s="395"/>
      <c r="B225" s="398"/>
      <c r="C225" s="389"/>
      <c r="D225" s="68"/>
      <c r="E225" s="68"/>
      <c r="F225" s="68"/>
      <c r="G225" s="392"/>
      <c r="H225" s="295"/>
      <c r="I225" s="296"/>
      <c r="J225" s="295"/>
      <c r="K225" s="307"/>
      <c r="L225" s="308"/>
      <c r="M225" s="298"/>
    </row>
    <row r="226" spans="1:13" s="7" customFormat="1" ht="19.5" customHeight="1">
      <c r="A226" s="395"/>
      <c r="B226" s="398"/>
      <c r="C226" s="389"/>
      <c r="D226" s="68"/>
      <c r="E226" s="68"/>
      <c r="F226" s="68"/>
      <c r="G226" s="392"/>
      <c r="H226" s="295"/>
      <c r="I226" s="296"/>
      <c r="J226" s="295"/>
      <c r="K226" s="307"/>
      <c r="L226" s="308"/>
      <c r="M226" s="298"/>
    </row>
    <row r="227" spans="1:13" s="7" customFormat="1" ht="19.5" customHeight="1">
      <c r="A227" s="395"/>
      <c r="B227" s="398"/>
      <c r="C227" s="389"/>
      <c r="D227" s="68"/>
      <c r="E227" s="68"/>
      <c r="F227" s="68"/>
      <c r="G227" s="392"/>
      <c r="H227" s="295"/>
      <c r="I227" s="296"/>
      <c r="J227" s="295"/>
      <c r="K227" s="307"/>
      <c r="L227" s="308"/>
      <c r="M227" s="298"/>
    </row>
    <row r="228" spans="1:13" s="7" customFormat="1" ht="19.5" customHeight="1">
      <c r="A228" s="395"/>
      <c r="B228" s="398"/>
      <c r="C228" s="389"/>
      <c r="D228" s="68"/>
      <c r="E228" s="68"/>
      <c r="F228" s="68"/>
      <c r="G228" s="392"/>
      <c r="H228" s="295"/>
      <c r="I228" s="296"/>
      <c r="J228" s="295"/>
      <c r="K228" s="307"/>
      <c r="L228" s="308"/>
      <c r="M228" s="298"/>
    </row>
    <row r="229" spans="1:13" s="7" customFormat="1" ht="19.5" customHeight="1">
      <c r="A229" s="395"/>
      <c r="B229" s="398"/>
      <c r="C229" s="389"/>
      <c r="D229" s="68"/>
      <c r="E229" s="68"/>
      <c r="F229" s="68"/>
      <c r="G229" s="392"/>
      <c r="H229" s="295"/>
      <c r="I229" s="296"/>
      <c r="J229" s="295"/>
      <c r="K229" s="307"/>
      <c r="L229" s="308"/>
      <c r="M229" s="298"/>
    </row>
    <row r="230" spans="1:13" s="7" customFormat="1" ht="19.5" customHeight="1">
      <c r="A230" s="395"/>
      <c r="B230" s="398"/>
      <c r="C230" s="389"/>
      <c r="D230" s="68"/>
      <c r="E230" s="68"/>
      <c r="F230" s="68"/>
      <c r="G230" s="392"/>
      <c r="H230" s="295"/>
      <c r="I230" s="296"/>
      <c r="J230" s="295"/>
      <c r="K230" s="307"/>
      <c r="L230" s="308"/>
      <c r="M230" s="298"/>
    </row>
    <row r="231" spans="1:13" s="7" customFormat="1" ht="19.5" customHeight="1">
      <c r="A231" s="396"/>
      <c r="B231" s="399"/>
      <c r="C231" s="390"/>
      <c r="D231" s="68"/>
      <c r="E231" s="68"/>
      <c r="F231" s="68"/>
      <c r="G231" s="393"/>
      <c r="H231" s="299"/>
      <c r="I231" s="300"/>
      <c r="J231" s="299"/>
      <c r="K231" s="309"/>
      <c r="L231" s="310"/>
      <c r="M231" s="302"/>
    </row>
    <row r="232" spans="1:13" s="7" customFormat="1" ht="19.5" customHeight="1">
      <c r="A232" s="394" t="s">
        <v>260</v>
      </c>
      <c r="B232" s="397"/>
      <c r="C232" s="388" t="s">
        <v>262</v>
      </c>
      <c r="D232" s="68"/>
      <c r="E232" s="68"/>
      <c r="F232" s="68"/>
      <c r="G232" s="391"/>
      <c r="H232" s="291"/>
      <c r="I232" s="292"/>
      <c r="J232" s="291"/>
      <c r="K232" s="303"/>
      <c r="L232" s="304"/>
      <c r="M232" s="294"/>
    </row>
    <row r="233" spans="1:13" s="7" customFormat="1" ht="19.5" customHeight="1">
      <c r="A233" s="395"/>
      <c r="B233" s="398"/>
      <c r="C233" s="389"/>
      <c r="D233" s="68"/>
      <c r="E233" s="68"/>
      <c r="F233" s="68"/>
      <c r="G233" s="392"/>
      <c r="H233" s="295"/>
      <c r="I233" s="296"/>
      <c r="J233" s="295"/>
      <c r="K233" s="307"/>
      <c r="L233" s="308"/>
      <c r="M233" s="298"/>
    </row>
    <row r="234" spans="1:13" s="7" customFormat="1" ht="19.5" customHeight="1">
      <c r="A234" s="395"/>
      <c r="B234" s="398"/>
      <c r="C234" s="389"/>
      <c r="D234" s="68"/>
      <c r="E234" s="68"/>
      <c r="F234" s="68"/>
      <c r="G234" s="392"/>
      <c r="H234" s="295"/>
      <c r="I234" s="296"/>
      <c r="J234" s="295"/>
      <c r="K234" s="307"/>
      <c r="L234" s="308"/>
      <c r="M234" s="298"/>
    </row>
    <row r="235" spans="1:13" s="7" customFormat="1" ht="19.5" customHeight="1">
      <c r="A235" s="395"/>
      <c r="B235" s="398"/>
      <c r="C235" s="389"/>
      <c r="D235" s="68"/>
      <c r="E235" s="68"/>
      <c r="F235" s="68"/>
      <c r="G235" s="392"/>
      <c r="H235" s="295"/>
      <c r="I235" s="296"/>
      <c r="J235" s="295"/>
      <c r="K235" s="307"/>
      <c r="L235" s="308"/>
      <c r="M235" s="298"/>
    </row>
    <row r="236" spans="1:13" s="7" customFormat="1" ht="19.5" customHeight="1">
      <c r="A236" s="395"/>
      <c r="B236" s="398"/>
      <c r="C236" s="389"/>
      <c r="D236" s="68"/>
      <c r="E236" s="68"/>
      <c r="F236" s="68"/>
      <c r="G236" s="392"/>
      <c r="H236" s="295"/>
      <c r="I236" s="296"/>
      <c r="J236" s="295"/>
      <c r="K236" s="307"/>
      <c r="L236" s="308"/>
      <c r="M236" s="298"/>
    </row>
    <row r="237" spans="1:13" s="7" customFormat="1" ht="19.5" customHeight="1">
      <c r="A237" s="395"/>
      <c r="B237" s="398"/>
      <c r="C237" s="389"/>
      <c r="D237" s="68"/>
      <c r="E237" s="68"/>
      <c r="F237" s="68"/>
      <c r="G237" s="392"/>
      <c r="H237" s="295"/>
      <c r="I237" s="296"/>
      <c r="J237" s="295"/>
      <c r="K237" s="307"/>
      <c r="L237" s="308"/>
      <c r="M237" s="298"/>
    </row>
    <row r="238" spans="1:13" s="7" customFormat="1" ht="19.5" customHeight="1">
      <c r="A238" s="395"/>
      <c r="B238" s="398"/>
      <c r="C238" s="389"/>
      <c r="D238" s="68"/>
      <c r="E238" s="68"/>
      <c r="F238" s="68"/>
      <c r="G238" s="392"/>
      <c r="H238" s="295"/>
      <c r="I238" s="296"/>
      <c r="J238" s="295"/>
      <c r="K238" s="307"/>
      <c r="L238" s="308"/>
      <c r="M238" s="298"/>
    </row>
    <row r="239" spans="1:13" s="7" customFormat="1" ht="19.5" customHeight="1">
      <c r="A239" s="395"/>
      <c r="B239" s="398"/>
      <c r="C239" s="389"/>
      <c r="D239" s="68"/>
      <c r="E239" s="68"/>
      <c r="F239" s="68"/>
      <c r="G239" s="392"/>
      <c r="H239" s="295"/>
      <c r="I239" s="296"/>
      <c r="J239" s="295"/>
      <c r="K239" s="307"/>
      <c r="L239" s="308"/>
      <c r="M239" s="298"/>
    </row>
    <row r="240" spans="1:13" s="7" customFormat="1" ht="19.5" customHeight="1">
      <c r="A240" s="395"/>
      <c r="B240" s="398"/>
      <c r="C240" s="389"/>
      <c r="D240" s="68"/>
      <c r="E240" s="68"/>
      <c r="F240" s="68"/>
      <c r="G240" s="392"/>
      <c r="H240" s="295"/>
      <c r="I240" s="296"/>
      <c r="J240" s="295"/>
      <c r="K240" s="307"/>
      <c r="L240" s="308"/>
      <c r="M240" s="298"/>
    </row>
    <row r="241" spans="1:13" s="7" customFormat="1" ht="19.5" customHeight="1">
      <c r="A241" s="396"/>
      <c r="B241" s="399"/>
      <c r="C241" s="390"/>
      <c r="D241" s="68"/>
      <c r="E241" s="68"/>
      <c r="F241" s="68"/>
      <c r="G241" s="393"/>
      <c r="H241" s="299"/>
      <c r="I241" s="300"/>
      <c r="J241" s="299"/>
      <c r="K241" s="309"/>
      <c r="L241" s="310"/>
      <c r="M241" s="302"/>
    </row>
    <row r="242" spans="1:13" ht="19.5" customHeight="1">
      <c r="A242" s="394" t="s">
        <v>265</v>
      </c>
      <c r="B242" s="397"/>
      <c r="C242" s="388" t="s">
        <v>252</v>
      </c>
      <c r="D242" s="68"/>
      <c r="E242" s="68"/>
      <c r="F242" s="68"/>
      <c r="G242" s="391"/>
      <c r="H242" s="291"/>
      <c r="I242" s="292"/>
      <c r="J242" s="291"/>
      <c r="K242" s="303"/>
      <c r="L242" s="304"/>
      <c r="M242" s="294"/>
    </row>
    <row r="243" spans="1:13" s="7" customFormat="1" ht="19.5" customHeight="1">
      <c r="A243" s="395"/>
      <c r="B243" s="398"/>
      <c r="C243" s="389"/>
      <c r="D243" s="68"/>
      <c r="E243" s="68"/>
      <c r="F243" s="68"/>
      <c r="G243" s="392"/>
      <c r="H243" s="295"/>
      <c r="I243" s="296"/>
      <c r="J243" s="295"/>
      <c r="K243" s="307"/>
      <c r="L243" s="308"/>
      <c r="M243" s="298"/>
    </row>
    <row r="244" spans="1:13" s="7" customFormat="1" ht="19.5" customHeight="1">
      <c r="A244" s="395"/>
      <c r="B244" s="398"/>
      <c r="C244" s="389"/>
      <c r="D244" s="68"/>
      <c r="E244" s="68"/>
      <c r="F244" s="68"/>
      <c r="G244" s="392"/>
      <c r="H244" s="295"/>
      <c r="I244" s="296"/>
      <c r="J244" s="295"/>
      <c r="K244" s="307"/>
      <c r="L244" s="308"/>
      <c r="M244" s="298"/>
    </row>
    <row r="245" spans="1:13" s="7" customFormat="1" ht="19.5" customHeight="1">
      <c r="A245" s="395"/>
      <c r="B245" s="398"/>
      <c r="C245" s="389"/>
      <c r="D245" s="68"/>
      <c r="E245" s="68"/>
      <c r="F245" s="68"/>
      <c r="G245" s="392"/>
      <c r="H245" s="295"/>
      <c r="I245" s="296"/>
      <c r="J245" s="295"/>
      <c r="K245" s="307"/>
      <c r="L245" s="308"/>
      <c r="M245" s="298"/>
    </row>
    <row r="246" spans="1:13" s="7" customFormat="1" ht="19.5" customHeight="1">
      <c r="A246" s="395"/>
      <c r="B246" s="398"/>
      <c r="C246" s="389"/>
      <c r="D246" s="68"/>
      <c r="E246" s="68"/>
      <c r="F246" s="68"/>
      <c r="G246" s="392"/>
      <c r="H246" s="295"/>
      <c r="I246" s="296"/>
      <c r="J246" s="295"/>
      <c r="K246" s="307"/>
      <c r="L246" s="308"/>
      <c r="M246" s="298"/>
    </row>
    <row r="247" spans="1:13" s="7" customFormat="1" ht="19.5" customHeight="1">
      <c r="A247" s="395"/>
      <c r="B247" s="398"/>
      <c r="C247" s="389"/>
      <c r="D247" s="68"/>
      <c r="E247" s="68"/>
      <c r="F247" s="68"/>
      <c r="G247" s="392"/>
      <c r="H247" s="295"/>
      <c r="I247" s="296"/>
      <c r="J247" s="295"/>
      <c r="K247" s="307"/>
      <c r="L247" s="308"/>
      <c r="M247" s="298"/>
    </row>
    <row r="248" spans="1:13" s="7" customFormat="1" ht="19.5" customHeight="1">
      <c r="A248" s="396"/>
      <c r="B248" s="399"/>
      <c r="C248" s="390"/>
      <c r="D248" s="68"/>
      <c r="E248" s="68"/>
      <c r="F248" s="68"/>
      <c r="G248" s="393"/>
      <c r="H248" s="299"/>
      <c r="I248" s="300"/>
      <c r="J248" s="299"/>
      <c r="K248" s="309"/>
      <c r="L248" s="310"/>
      <c r="M248" s="302"/>
    </row>
    <row r="249" spans="1:13" ht="19.5" customHeight="1">
      <c r="A249" s="394" t="s">
        <v>42</v>
      </c>
      <c r="B249" s="397"/>
      <c r="C249" s="388" t="s">
        <v>308</v>
      </c>
      <c r="D249" s="68"/>
      <c r="E249" s="68"/>
      <c r="F249" s="68"/>
      <c r="G249" s="391"/>
      <c r="H249" s="311"/>
      <c r="I249" s="292"/>
      <c r="J249" s="291"/>
      <c r="K249" s="303"/>
      <c r="L249" s="304"/>
      <c r="M249" s="294"/>
    </row>
    <row r="250" spans="1:13" s="7" customFormat="1" ht="19.5" customHeight="1">
      <c r="A250" s="395"/>
      <c r="B250" s="398"/>
      <c r="C250" s="389"/>
      <c r="D250" s="68"/>
      <c r="E250" s="68"/>
      <c r="F250" s="68"/>
      <c r="G250" s="392"/>
      <c r="H250" s="312"/>
      <c r="I250" s="296"/>
      <c r="J250" s="295"/>
      <c r="K250" s="307"/>
      <c r="L250" s="308"/>
      <c r="M250" s="298"/>
    </row>
    <row r="251" spans="1:13" s="7" customFormat="1" ht="19.5" customHeight="1">
      <c r="A251" s="395"/>
      <c r="B251" s="398"/>
      <c r="C251" s="389"/>
      <c r="D251" s="68"/>
      <c r="E251" s="68"/>
      <c r="F251" s="68"/>
      <c r="G251" s="392"/>
      <c r="H251" s="312"/>
      <c r="I251" s="296"/>
      <c r="J251" s="295"/>
      <c r="K251" s="307"/>
      <c r="L251" s="308"/>
      <c r="M251" s="298"/>
    </row>
    <row r="252" spans="1:13" s="7" customFormat="1" ht="19.5" customHeight="1">
      <c r="A252" s="395"/>
      <c r="B252" s="398"/>
      <c r="C252" s="389"/>
      <c r="D252" s="68"/>
      <c r="E252" s="68"/>
      <c r="F252" s="68"/>
      <c r="G252" s="392"/>
      <c r="H252" s="312"/>
      <c r="I252" s="296"/>
      <c r="J252" s="295"/>
      <c r="K252" s="307"/>
      <c r="L252" s="308"/>
      <c r="M252" s="298"/>
    </row>
    <row r="253" spans="1:13" s="7" customFormat="1" ht="19.5" customHeight="1">
      <c r="A253" s="395"/>
      <c r="B253" s="398"/>
      <c r="C253" s="389"/>
      <c r="D253" s="68"/>
      <c r="E253" s="68"/>
      <c r="F253" s="68"/>
      <c r="G253" s="392"/>
      <c r="H253" s="312"/>
      <c r="I253" s="296"/>
      <c r="J253" s="295"/>
      <c r="K253" s="307"/>
      <c r="L253" s="308"/>
      <c r="M253" s="298"/>
    </row>
    <row r="254" spans="1:13" s="7" customFormat="1" ht="19.5" customHeight="1">
      <c r="A254" s="395"/>
      <c r="B254" s="398"/>
      <c r="C254" s="389"/>
      <c r="D254" s="68"/>
      <c r="E254" s="68"/>
      <c r="F254" s="68"/>
      <c r="G254" s="392"/>
      <c r="H254" s="312"/>
      <c r="I254" s="296"/>
      <c r="J254" s="295"/>
      <c r="K254" s="307"/>
      <c r="L254" s="308"/>
      <c r="M254" s="298"/>
    </row>
    <row r="255" spans="1:13" s="7" customFormat="1" ht="19.5" customHeight="1">
      <c r="A255" s="395"/>
      <c r="B255" s="398"/>
      <c r="C255" s="389"/>
      <c r="D255" s="68"/>
      <c r="E255" s="68"/>
      <c r="F255" s="68"/>
      <c r="G255" s="392"/>
      <c r="H255" s="312"/>
      <c r="I255" s="296"/>
      <c r="J255" s="295"/>
      <c r="K255" s="307"/>
      <c r="L255" s="308"/>
      <c r="M255" s="298"/>
    </row>
    <row r="256" spans="1:13" s="7" customFormat="1" ht="19.5" customHeight="1">
      <c r="A256" s="395"/>
      <c r="B256" s="398"/>
      <c r="C256" s="389"/>
      <c r="D256" s="68"/>
      <c r="E256" s="68"/>
      <c r="F256" s="68"/>
      <c r="G256" s="392"/>
      <c r="H256" s="312"/>
      <c r="I256" s="296"/>
      <c r="J256" s="295"/>
      <c r="K256" s="307"/>
      <c r="L256" s="308"/>
      <c r="M256" s="298"/>
    </row>
    <row r="257" spans="1:13" s="7" customFormat="1" ht="19.5" customHeight="1">
      <c r="A257" s="395"/>
      <c r="B257" s="398"/>
      <c r="C257" s="389"/>
      <c r="D257" s="68"/>
      <c r="E257" s="68"/>
      <c r="F257" s="68"/>
      <c r="G257" s="392"/>
      <c r="H257" s="312"/>
      <c r="I257" s="296"/>
      <c r="J257" s="295"/>
      <c r="K257" s="307"/>
      <c r="L257" s="308"/>
      <c r="M257" s="298"/>
    </row>
    <row r="258" spans="1:13" s="7" customFormat="1" ht="19.5" customHeight="1">
      <c r="A258" s="395"/>
      <c r="B258" s="398"/>
      <c r="C258" s="389"/>
      <c r="D258" s="68"/>
      <c r="E258" s="68"/>
      <c r="F258" s="68"/>
      <c r="G258" s="392"/>
      <c r="H258" s="312"/>
      <c r="I258" s="296"/>
      <c r="J258" s="295"/>
      <c r="K258" s="307"/>
      <c r="L258" s="308"/>
      <c r="M258" s="298"/>
    </row>
    <row r="259" spans="1:13" s="7" customFormat="1" ht="19.5" customHeight="1">
      <c r="A259" s="396"/>
      <c r="B259" s="399"/>
      <c r="C259" s="390"/>
      <c r="D259" s="68"/>
      <c r="E259" s="68"/>
      <c r="F259" s="68"/>
      <c r="G259" s="393"/>
      <c r="H259" s="313"/>
      <c r="I259" s="300"/>
      <c r="J259" s="299"/>
      <c r="K259" s="309"/>
      <c r="L259" s="310"/>
      <c r="M259" s="302"/>
    </row>
    <row r="260" spans="1:13" s="7" customFormat="1" ht="19.5" customHeight="1">
      <c r="A260" s="394" t="s">
        <v>263</v>
      </c>
      <c r="B260" s="397"/>
      <c r="C260" s="388" t="s">
        <v>264</v>
      </c>
      <c r="D260" s="68"/>
      <c r="E260" s="68"/>
      <c r="F260" s="68"/>
      <c r="G260" s="391"/>
      <c r="H260" s="311"/>
      <c r="I260" s="292"/>
      <c r="J260" s="291"/>
      <c r="K260" s="303"/>
      <c r="L260" s="304"/>
      <c r="M260" s="294"/>
    </row>
    <row r="261" spans="1:13" s="7" customFormat="1" ht="19.5" customHeight="1">
      <c r="A261" s="395"/>
      <c r="B261" s="398"/>
      <c r="C261" s="389"/>
      <c r="D261" s="68"/>
      <c r="E261" s="68"/>
      <c r="F261" s="68"/>
      <c r="G261" s="392"/>
      <c r="H261" s="312"/>
      <c r="I261" s="296"/>
      <c r="J261" s="295"/>
      <c r="K261" s="307"/>
      <c r="L261" s="308"/>
      <c r="M261" s="298"/>
    </row>
    <row r="262" spans="1:13" s="7" customFormat="1" ht="19.5" customHeight="1">
      <c r="A262" s="395"/>
      <c r="B262" s="398"/>
      <c r="C262" s="389"/>
      <c r="D262" s="68"/>
      <c r="E262" s="68"/>
      <c r="F262" s="68"/>
      <c r="G262" s="392"/>
      <c r="H262" s="312"/>
      <c r="I262" s="296"/>
      <c r="J262" s="295"/>
      <c r="K262" s="307"/>
      <c r="L262" s="308"/>
      <c r="M262" s="298"/>
    </row>
    <row r="263" spans="1:13" s="7" customFormat="1" ht="19.5" customHeight="1">
      <c r="A263" s="395"/>
      <c r="B263" s="398"/>
      <c r="C263" s="389"/>
      <c r="D263" s="68"/>
      <c r="E263" s="68"/>
      <c r="F263" s="68"/>
      <c r="G263" s="392"/>
      <c r="H263" s="312"/>
      <c r="I263" s="296"/>
      <c r="J263" s="295"/>
      <c r="K263" s="307"/>
      <c r="L263" s="308"/>
      <c r="M263" s="298"/>
    </row>
    <row r="264" spans="1:13" s="7" customFormat="1" ht="19.5" customHeight="1">
      <c r="A264" s="395"/>
      <c r="B264" s="398"/>
      <c r="C264" s="389"/>
      <c r="D264" s="68"/>
      <c r="E264" s="68"/>
      <c r="F264" s="68"/>
      <c r="G264" s="392"/>
      <c r="H264" s="312"/>
      <c r="I264" s="296"/>
      <c r="J264" s="295"/>
      <c r="K264" s="307"/>
      <c r="L264" s="308"/>
      <c r="M264" s="298"/>
    </row>
    <row r="265" spans="1:13" s="7" customFormat="1" ht="19.5" customHeight="1">
      <c r="A265" s="395"/>
      <c r="B265" s="398"/>
      <c r="C265" s="389"/>
      <c r="D265" s="68"/>
      <c r="E265" s="68"/>
      <c r="F265" s="68"/>
      <c r="G265" s="392"/>
      <c r="H265" s="312"/>
      <c r="I265" s="296"/>
      <c r="J265" s="295"/>
      <c r="K265" s="307"/>
      <c r="L265" s="308"/>
      <c r="M265" s="298"/>
    </row>
    <row r="266" spans="1:13" s="7" customFormat="1" ht="19.5" customHeight="1">
      <c r="A266" s="396"/>
      <c r="B266" s="399"/>
      <c r="C266" s="390"/>
      <c r="D266" s="68"/>
      <c r="E266" s="68"/>
      <c r="F266" s="68"/>
      <c r="G266" s="393"/>
      <c r="H266" s="313"/>
      <c r="I266" s="300"/>
      <c r="J266" s="299"/>
      <c r="K266" s="309"/>
      <c r="L266" s="310"/>
      <c r="M266" s="302"/>
    </row>
    <row r="267" spans="1:13" s="7" customFormat="1" ht="19.5" customHeight="1">
      <c r="A267" s="394" t="s">
        <v>261</v>
      </c>
      <c r="B267" s="397"/>
      <c r="C267" s="388" t="s">
        <v>266</v>
      </c>
      <c r="D267" s="68"/>
      <c r="E267" s="68"/>
      <c r="F267" s="68"/>
      <c r="G267" s="391"/>
      <c r="H267" s="291"/>
      <c r="I267" s="292"/>
      <c r="J267" s="291"/>
      <c r="K267" s="303"/>
      <c r="L267" s="304"/>
      <c r="M267" s="294"/>
    </row>
    <row r="268" spans="1:13" s="7" customFormat="1" ht="19.5" customHeight="1">
      <c r="A268" s="395"/>
      <c r="B268" s="398"/>
      <c r="C268" s="389"/>
      <c r="D268" s="68"/>
      <c r="E268" s="68"/>
      <c r="F268" s="68"/>
      <c r="G268" s="392"/>
      <c r="H268" s="295"/>
      <c r="I268" s="296"/>
      <c r="J268" s="295"/>
      <c r="K268" s="307"/>
      <c r="L268" s="308"/>
      <c r="M268" s="298"/>
    </row>
    <row r="269" spans="1:13" s="7" customFormat="1" ht="19.5" customHeight="1">
      <c r="A269" s="395"/>
      <c r="B269" s="398"/>
      <c r="C269" s="389"/>
      <c r="D269" s="68"/>
      <c r="E269" s="68"/>
      <c r="F269" s="68"/>
      <c r="G269" s="392"/>
      <c r="H269" s="295"/>
      <c r="I269" s="296"/>
      <c r="J269" s="295"/>
      <c r="K269" s="307"/>
      <c r="L269" s="308"/>
      <c r="M269" s="298"/>
    </row>
    <row r="270" spans="1:13" s="7" customFormat="1" ht="19.5" customHeight="1">
      <c r="A270" s="395"/>
      <c r="B270" s="398"/>
      <c r="C270" s="389"/>
      <c r="D270" s="68"/>
      <c r="E270" s="68"/>
      <c r="F270" s="68"/>
      <c r="G270" s="392"/>
      <c r="H270" s="295"/>
      <c r="I270" s="296"/>
      <c r="J270" s="295"/>
      <c r="K270" s="307"/>
      <c r="L270" s="308"/>
      <c r="M270" s="298"/>
    </row>
    <row r="271" spans="1:13" s="7" customFormat="1" ht="19.5" customHeight="1">
      <c r="A271" s="395"/>
      <c r="B271" s="398"/>
      <c r="C271" s="389"/>
      <c r="D271" s="68"/>
      <c r="E271" s="68"/>
      <c r="F271" s="68"/>
      <c r="G271" s="392"/>
      <c r="H271" s="295"/>
      <c r="I271" s="296"/>
      <c r="J271" s="295"/>
      <c r="K271" s="307"/>
      <c r="L271" s="308"/>
      <c r="M271" s="298"/>
    </row>
    <row r="272" spans="1:13" s="7" customFormat="1" ht="19.5" customHeight="1">
      <c r="A272" s="395"/>
      <c r="B272" s="398"/>
      <c r="C272" s="389"/>
      <c r="D272" s="68"/>
      <c r="E272" s="68"/>
      <c r="F272" s="68"/>
      <c r="G272" s="392"/>
      <c r="H272" s="295"/>
      <c r="I272" s="296"/>
      <c r="J272" s="295"/>
      <c r="K272" s="307"/>
      <c r="L272" s="308"/>
      <c r="M272" s="298"/>
    </row>
    <row r="273" spans="1:13" s="7" customFormat="1" ht="19.5" customHeight="1">
      <c r="A273" s="395"/>
      <c r="B273" s="398"/>
      <c r="C273" s="389"/>
      <c r="D273" s="68"/>
      <c r="E273" s="68"/>
      <c r="F273" s="68"/>
      <c r="G273" s="392"/>
      <c r="H273" s="295"/>
      <c r="I273" s="296"/>
      <c r="J273" s="295"/>
      <c r="K273" s="307"/>
      <c r="L273" s="308"/>
      <c r="M273" s="298"/>
    </row>
    <row r="274" spans="1:13" s="7" customFormat="1" ht="19.5" customHeight="1">
      <c r="A274" s="396"/>
      <c r="B274" s="399"/>
      <c r="C274" s="390"/>
      <c r="D274" s="68"/>
      <c r="E274" s="68"/>
      <c r="F274" s="68"/>
      <c r="G274" s="393"/>
      <c r="H274" s="299"/>
      <c r="I274" s="300"/>
      <c r="J274" s="299"/>
      <c r="K274" s="309"/>
      <c r="L274" s="310"/>
      <c r="M274" s="302"/>
    </row>
    <row r="275" spans="1:13" ht="19.5" customHeight="1">
      <c r="A275" s="394" t="s">
        <v>100</v>
      </c>
      <c r="B275" s="397"/>
      <c r="C275" s="388" t="s">
        <v>267</v>
      </c>
      <c r="D275" s="68"/>
      <c r="E275" s="68"/>
      <c r="F275" s="68"/>
      <c r="G275" s="391"/>
      <c r="H275" s="291"/>
      <c r="I275" s="292"/>
      <c r="J275" s="291"/>
      <c r="K275" s="303"/>
      <c r="L275" s="304"/>
      <c r="M275" s="294"/>
    </row>
    <row r="276" spans="1:13" s="7" customFormat="1" ht="19.5" customHeight="1">
      <c r="A276" s="395"/>
      <c r="B276" s="398"/>
      <c r="C276" s="389"/>
      <c r="D276" s="68"/>
      <c r="E276" s="68"/>
      <c r="F276" s="68"/>
      <c r="G276" s="392"/>
      <c r="H276" s="295"/>
      <c r="I276" s="296"/>
      <c r="J276" s="295"/>
      <c r="K276" s="307"/>
      <c r="L276" s="308"/>
      <c r="M276" s="298"/>
    </row>
    <row r="277" spans="1:13" s="7" customFormat="1" ht="19.5" customHeight="1">
      <c r="A277" s="395"/>
      <c r="B277" s="398"/>
      <c r="C277" s="389"/>
      <c r="D277" s="68"/>
      <c r="E277" s="68"/>
      <c r="F277" s="68"/>
      <c r="G277" s="392"/>
      <c r="H277" s="295"/>
      <c r="I277" s="296"/>
      <c r="J277" s="295"/>
      <c r="K277" s="307"/>
      <c r="L277" s="308"/>
      <c r="M277" s="298"/>
    </row>
    <row r="278" spans="1:13" s="7" customFormat="1" ht="19.5" customHeight="1">
      <c r="A278" s="395"/>
      <c r="B278" s="398"/>
      <c r="C278" s="389"/>
      <c r="D278" s="68"/>
      <c r="E278" s="68"/>
      <c r="F278" s="68"/>
      <c r="G278" s="392"/>
      <c r="H278" s="295"/>
      <c r="I278" s="296"/>
      <c r="J278" s="295"/>
      <c r="K278" s="307"/>
      <c r="L278" s="308"/>
      <c r="M278" s="298"/>
    </row>
    <row r="279" spans="1:13" s="7" customFormat="1" ht="19.5" customHeight="1">
      <c r="A279" s="395"/>
      <c r="B279" s="398"/>
      <c r="C279" s="389"/>
      <c r="D279" s="68"/>
      <c r="E279" s="68"/>
      <c r="F279" s="68"/>
      <c r="G279" s="392"/>
      <c r="H279" s="295"/>
      <c r="I279" s="296"/>
      <c r="J279" s="295"/>
      <c r="K279" s="307"/>
      <c r="L279" s="308"/>
      <c r="M279" s="298"/>
    </row>
    <row r="280" spans="1:13" s="7" customFormat="1" ht="19.5" customHeight="1">
      <c r="A280" s="396"/>
      <c r="B280" s="399"/>
      <c r="C280" s="390"/>
      <c r="D280" s="68"/>
      <c r="E280" s="68"/>
      <c r="F280" s="68"/>
      <c r="G280" s="393"/>
      <c r="H280" s="299"/>
      <c r="I280" s="300"/>
      <c r="J280" s="299"/>
      <c r="K280" s="309"/>
      <c r="L280" s="310"/>
      <c r="M280" s="302"/>
    </row>
    <row r="281" spans="1:13" s="7" customFormat="1" ht="19.5" customHeight="1">
      <c r="A281" s="400"/>
      <c r="B281" s="403"/>
      <c r="C281" s="406"/>
      <c r="D281" s="314"/>
      <c r="E281" s="314"/>
      <c r="F281" s="314"/>
      <c r="G281" s="409"/>
      <c r="H281" s="291"/>
      <c r="I281" s="315"/>
      <c r="J281" s="291"/>
      <c r="K281" s="316"/>
      <c r="L281" s="316"/>
      <c r="M281" s="317"/>
    </row>
    <row r="282" spans="1:13" s="7" customFormat="1" ht="19.5" customHeight="1">
      <c r="A282" s="401"/>
      <c r="B282" s="404"/>
      <c r="C282" s="407"/>
      <c r="D282" s="314"/>
      <c r="E282" s="314"/>
      <c r="F282" s="314"/>
      <c r="G282" s="410"/>
      <c r="H282" s="295"/>
      <c r="I282" s="318"/>
      <c r="J282" s="295"/>
      <c r="K282" s="319"/>
      <c r="L282" s="319"/>
      <c r="M282" s="320"/>
    </row>
    <row r="283" spans="1:13" ht="19.5" customHeight="1">
      <c r="A283" s="402"/>
      <c r="B283" s="405"/>
      <c r="C283" s="408"/>
      <c r="D283" s="314"/>
      <c r="E283" s="314"/>
      <c r="F283" s="314"/>
      <c r="G283" s="411"/>
      <c r="H283" s="299"/>
      <c r="I283" s="321"/>
      <c r="J283" s="299"/>
      <c r="K283" s="322"/>
      <c r="L283" s="322"/>
      <c r="M283" s="323"/>
    </row>
    <row r="284" spans="1:13" ht="24" customHeight="1">
      <c r="A284" s="386" t="s">
        <v>216</v>
      </c>
      <c r="B284" s="387"/>
      <c r="C284" s="387"/>
      <c r="D284" s="387"/>
      <c r="E284" s="387"/>
      <c r="F284" s="387"/>
      <c r="G284" s="387"/>
      <c r="H284" s="387"/>
      <c r="I284" s="148"/>
      <c r="J284" s="78"/>
      <c r="K284" s="83"/>
      <c r="L284" s="83"/>
      <c r="M284" s="80"/>
    </row>
    <row r="285" spans="1:13" ht="19.5" customHeight="1">
      <c r="A285" s="394" t="s">
        <v>59</v>
      </c>
      <c r="B285" s="397"/>
      <c r="C285" s="388" t="s">
        <v>279</v>
      </c>
      <c r="D285" s="68"/>
      <c r="E285" s="68"/>
      <c r="F285" s="68"/>
      <c r="G285" s="391"/>
      <c r="H285" s="291"/>
      <c r="I285" s="292"/>
      <c r="J285" s="291"/>
      <c r="K285" s="303"/>
      <c r="L285" s="304"/>
      <c r="M285" s="294"/>
    </row>
    <row r="286" spans="1:13" s="7" customFormat="1" ht="19.5" customHeight="1">
      <c r="A286" s="395"/>
      <c r="B286" s="398"/>
      <c r="C286" s="389"/>
      <c r="D286" s="68"/>
      <c r="E286" s="68"/>
      <c r="F286" s="68"/>
      <c r="G286" s="392"/>
      <c r="H286" s="295"/>
      <c r="I286" s="296"/>
      <c r="J286" s="295"/>
      <c r="K286" s="307"/>
      <c r="L286" s="308"/>
      <c r="M286" s="298"/>
    </row>
    <row r="287" spans="1:13" s="7" customFormat="1" ht="19.5" customHeight="1">
      <c r="A287" s="395"/>
      <c r="B287" s="398"/>
      <c r="C287" s="389"/>
      <c r="D287" s="68"/>
      <c r="E287" s="68"/>
      <c r="F287" s="68"/>
      <c r="G287" s="392"/>
      <c r="H287" s="295"/>
      <c r="I287" s="296"/>
      <c r="J287" s="295"/>
      <c r="K287" s="307"/>
      <c r="L287" s="308"/>
      <c r="M287" s="298"/>
    </row>
    <row r="288" spans="1:13" s="7" customFormat="1" ht="19.5" customHeight="1">
      <c r="A288" s="395"/>
      <c r="B288" s="398"/>
      <c r="C288" s="389"/>
      <c r="D288" s="68"/>
      <c r="E288" s="68"/>
      <c r="F288" s="68"/>
      <c r="G288" s="392"/>
      <c r="H288" s="295"/>
      <c r="I288" s="296"/>
      <c r="J288" s="295"/>
      <c r="K288" s="307"/>
      <c r="L288" s="308"/>
      <c r="M288" s="298"/>
    </row>
    <row r="289" spans="1:13" s="7" customFormat="1" ht="19.5" customHeight="1">
      <c r="A289" s="396"/>
      <c r="B289" s="399"/>
      <c r="C289" s="390"/>
      <c r="D289" s="68"/>
      <c r="E289" s="68"/>
      <c r="F289" s="68"/>
      <c r="G289" s="393"/>
      <c r="H289" s="299"/>
      <c r="I289" s="300"/>
      <c r="J289" s="299"/>
      <c r="K289" s="309"/>
      <c r="L289" s="310"/>
      <c r="M289" s="302"/>
    </row>
    <row r="290" spans="1:13" ht="19.5" customHeight="1">
      <c r="A290" s="394" t="s">
        <v>60</v>
      </c>
      <c r="B290" s="397"/>
      <c r="C290" s="388" t="s">
        <v>280</v>
      </c>
      <c r="D290" s="68"/>
      <c r="E290" s="68"/>
      <c r="F290" s="68"/>
      <c r="G290" s="391"/>
      <c r="H290" s="291"/>
      <c r="I290" s="292"/>
      <c r="J290" s="291"/>
      <c r="K290" s="303"/>
      <c r="L290" s="304"/>
      <c r="M290" s="294"/>
    </row>
    <row r="291" spans="1:13" s="7" customFormat="1" ht="19.5" customHeight="1">
      <c r="A291" s="395"/>
      <c r="B291" s="398"/>
      <c r="C291" s="389"/>
      <c r="D291" s="68"/>
      <c r="E291" s="68"/>
      <c r="F291" s="68"/>
      <c r="G291" s="392"/>
      <c r="H291" s="295"/>
      <c r="I291" s="296"/>
      <c r="J291" s="295"/>
      <c r="K291" s="307"/>
      <c r="L291" s="308"/>
      <c r="M291" s="298"/>
    </row>
    <row r="292" spans="1:13" s="7" customFormat="1" ht="19.5" customHeight="1">
      <c r="A292" s="395"/>
      <c r="B292" s="398"/>
      <c r="C292" s="389"/>
      <c r="D292" s="68"/>
      <c r="E292" s="68"/>
      <c r="F292" s="68"/>
      <c r="G292" s="392"/>
      <c r="H292" s="295"/>
      <c r="I292" s="296"/>
      <c r="J292" s="295"/>
      <c r="K292" s="307"/>
      <c r="L292" s="308"/>
      <c r="M292" s="298"/>
    </row>
    <row r="293" spans="1:13" s="7" customFormat="1" ht="19.5" customHeight="1">
      <c r="A293" s="396"/>
      <c r="B293" s="399"/>
      <c r="C293" s="390"/>
      <c r="D293" s="68"/>
      <c r="E293" s="68"/>
      <c r="F293" s="68"/>
      <c r="G293" s="393"/>
      <c r="H293" s="299"/>
      <c r="I293" s="300"/>
      <c r="J293" s="299"/>
      <c r="K293" s="309"/>
      <c r="L293" s="310"/>
      <c r="M293" s="302"/>
    </row>
    <row r="294" spans="1:13" ht="19.5" customHeight="1">
      <c r="A294" s="394" t="s">
        <v>61</v>
      </c>
      <c r="B294" s="397"/>
      <c r="C294" s="388" t="s">
        <v>281</v>
      </c>
      <c r="D294" s="68"/>
      <c r="E294" s="68"/>
      <c r="F294" s="68"/>
      <c r="G294" s="391"/>
      <c r="H294" s="291"/>
      <c r="I294" s="292"/>
      <c r="J294" s="291"/>
      <c r="K294" s="303"/>
      <c r="L294" s="304"/>
      <c r="M294" s="294"/>
    </row>
    <row r="295" spans="1:13" s="7" customFormat="1" ht="19.5" customHeight="1">
      <c r="A295" s="395"/>
      <c r="B295" s="398"/>
      <c r="C295" s="389"/>
      <c r="D295" s="68"/>
      <c r="E295" s="68"/>
      <c r="F295" s="68"/>
      <c r="G295" s="392"/>
      <c r="H295" s="295"/>
      <c r="I295" s="296"/>
      <c r="J295" s="295"/>
      <c r="K295" s="307"/>
      <c r="L295" s="308"/>
      <c r="M295" s="298"/>
    </row>
    <row r="296" spans="1:13" s="7" customFormat="1" ht="19.5" customHeight="1">
      <c r="A296" s="395"/>
      <c r="B296" s="398"/>
      <c r="C296" s="389"/>
      <c r="D296" s="68"/>
      <c r="E296" s="68"/>
      <c r="F296" s="68"/>
      <c r="G296" s="392"/>
      <c r="H296" s="295"/>
      <c r="I296" s="296"/>
      <c r="J296" s="295"/>
      <c r="K296" s="307"/>
      <c r="L296" s="308"/>
      <c r="M296" s="298"/>
    </row>
    <row r="297" spans="1:13" s="7" customFormat="1" ht="19.5" customHeight="1">
      <c r="A297" s="395"/>
      <c r="B297" s="398"/>
      <c r="C297" s="389"/>
      <c r="D297" s="68"/>
      <c r="E297" s="68"/>
      <c r="F297" s="68"/>
      <c r="G297" s="392"/>
      <c r="H297" s="295"/>
      <c r="I297" s="296"/>
      <c r="J297" s="295"/>
      <c r="K297" s="307"/>
      <c r="L297" s="308"/>
      <c r="M297" s="298"/>
    </row>
    <row r="298" spans="1:13" s="7" customFormat="1" ht="19.5" customHeight="1">
      <c r="A298" s="395"/>
      <c r="B298" s="398"/>
      <c r="C298" s="389"/>
      <c r="D298" s="68"/>
      <c r="E298" s="68"/>
      <c r="F298" s="68"/>
      <c r="G298" s="392"/>
      <c r="H298" s="295"/>
      <c r="I298" s="296"/>
      <c r="J298" s="295"/>
      <c r="K298" s="307"/>
      <c r="L298" s="308"/>
      <c r="M298" s="298"/>
    </row>
    <row r="299" spans="1:13" s="7" customFormat="1" ht="19.5" customHeight="1">
      <c r="A299" s="396"/>
      <c r="B299" s="399"/>
      <c r="C299" s="390"/>
      <c r="D299" s="68"/>
      <c r="E299" s="68"/>
      <c r="F299" s="68"/>
      <c r="G299" s="393"/>
      <c r="H299" s="299"/>
      <c r="I299" s="300"/>
      <c r="J299" s="299"/>
      <c r="K299" s="309"/>
      <c r="L299" s="310"/>
      <c r="M299" s="302"/>
    </row>
    <row r="300" spans="1:13" s="7" customFormat="1" ht="19.5" customHeight="1">
      <c r="A300" s="394" t="s">
        <v>271</v>
      </c>
      <c r="B300" s="397"/>
      <c r="C300" s="388" t="s">
        <v>282</v>
      </c>
      <c r="D300" s="68"/>
      <c r="E300" s="68"/>
      <c r="F300" s="68"/>
      <c r="G300" s="391"/>
      <c r="H300" s="291"/>
      <c r="I300" s="292"/>
      <c r="J300" s="291"/>
      <c r="K300" s="303"/>
      <c r="L300" s="304"/>
      <c r="M300" s="294"/>
    </row>
    <row r="301" spans="1:13" s="7" customFormat="1" ht="19.5" customHeight="1">
      <c r="A301" s="395"/>
      <c r="B301" s="398"/>
      <c r="C301" s="389"/>
      <c r="D301" s="68"/>
      <c r="E301" s="68"/>
      <c r="F301" s="68"/>
      <c r="G301" s="392"/>
      <c r="H301" s="295"/>
      <c r="I301" s="296"/>
      <c r="J301" s="295"/>
      <c r="K301" s="307"/>
      <c r="L301" s="308"/>
      <c r="M301" s="298"/>
    </row>
    <row r="302" spans="1:13" s="7" customFormat="1" ht="19.5" customHeight="1">
      <c r="A302" s="396"/>
      <c r="B302" s="399"/>
      <c r="C302" s="390"/>
      <c r="D302" s="68"/>
      <c r="E302" s="68"/>
      <c r="F302" s="68"/>
      <c r="G302" s="393"/>
      <c r="H302" s="299"/>
      <c r="I302" s="300"/>
      <c r="J302" s="299"/>
      <c r="K302" s="309"/>
      <c r="L302" s="310"/>
      <c r="M302" s="302"/>
    </row>
    <row r="303" spans="1:13" s="7" customFormat="1" ht="19.5" customHeight="1">
      <c r="A303" s="400"/>
      <c r="B303" s="403"/>
      <c r="C303" s="406"/>
      <c r="D303" s="314"/>
      <c r="E303" s="314"/>
      <c r="F303" s="314"/>
      <c r="G303" s="409"/>
      <c r="H303" s="291"/>
      <c r="I303" s="315"/>
      <c r="J303" s="291"/>
      <c r="K303" s="316"/>
      <c r="L303" s="316"/>
      <c r="M303" s="317"/>
    </row>
    <row r="304" spans="1:13" s="7" customFormat="1" ht="19.5" customHeight="1">
      <c r="A304" s="401"/>
      <c r="B304" s="404"/>
      <c r="C304" s="407"/>
      <c r="D304" s="314"/>
      <c r="E304" s="314"/>
      <c r="F304" s="314"/>
      <c r="G304" s="410"/>
      <c r="H304" s="295"/>
      <c r="I304" s="318"/>
      <c r="J304" s="295"/>
      <c r="K304" s="319"/>
      <c r="L304" s="319"/>
      <c r="M304" s="320"/>
    </row>
    <row r="305" spans="1:13" ht="19.5" customHeight="1">
      <c r="A305" s="402"/>
      <c r="B305" s="405"/>
      <c r="C305" s="408"/>
      <c r="D305" s="314"/>
      <c r="E305" s="314"/>
      <c r="F305" s="314"/>
      <c r="G305" s="411"/>
      <c r="H305" s="299"/>
      <c r="I305" s="321"/>
      <c r="J305" s="299"/>
      <c r="K305" s="322"/>
      <c r="L305" s="322"/>
      <c r="M305" s="323"/>
    </row>
    <row r="306" spans="1:13" ht="24" customHeight="1">
      <c r="A306" s="386" t="s">
        <v>283</v>
      </c>
      <c r="B306" s="387"/>
      <c r="C306" s="387"/>
      <c r="D306" s="387"/>
      <c r="E306" s="387"/>
      <c r="F306" s="387"/>
      <c r="G306" s="387"/>
      <c r="H306" s="387"/>
      <c r="I306" s="148"/>
      <c r="J306" s="78"/>
      <c r="K306" s="83"/>
      <c r="L306" s="83"/>
      <c r="M306" s="80"/>
    </row>
    <row r="307" spans="1:13" ht="19.5" customHeight="1">
      <c r="A307" s="394" t="s">
        <v>269</v>
      </c>
      <c r="B307" s="397"/>
      <c r="C307" s="388" t="s">
        <v>270</v>
      </c>
      <c r="D307" s="68"/>
      <c r="E307" s="68"/>
      <c r="F307" s="68"/>
      <c r="G307" s="391"/>
      <c r="H307" s="291"/>
      <c r="I307" s="292"/>
      <c r="J307" s="291"/>
      <c r="K307" s="303"/>
      <c r="L307" s="304"/>
      <c r="M307" s="294"/>
    </row>
    <row r="308" spans="1:13" s="7" customFormat="1" ht="19.5" customHeight="1">
      <c r="A308" s="395"/>
      <c r="B308" s="398"/>
      <c r="C308" s="389"/>
      <c r="D308" s="68"/>
      <c r="E308" s="68"/>
      <c r="F308" s="68"/>
      <c r="G308" s="392"/>
      <c r="H308" s="295"/>
      <c r="I308" s="296"/>
      <c r="J308" s="295"/>
      <c r="K308" s="307"/>
      <c r="L308" s="308"/>
      <c r="M308" s="298"/>
    </row>
    <row r="309" spans="1:13" s="7" customFormat="1" ht="19.5" customHeight="1">
      <c r="A309" s="395"/>
      <c r="B309" s="398"/>
      <c r="C309" s="389"/>
      <c r="D309" s="68"/>
      <c r="E309" s="68"/>
      <c r="F309" s="68"/>
      <c r="G309" s="392"/>
      <c r="H309" s="295"/>
      <c r="I309" s="296"/>
      <c r="J309" s="295"/>
      <c r="K309" s="307"/>
      <c r="L309" s="308"/>
      <c r="M309" s="298"/>
    </row>
    <row r="310" spans="1:13" s="7" customFormat="1" ht="19.5" customHeight="1">
      <c r="A310" s="396"/>
      <c r="B310" s="399"/>
      <c r="C310" s="390"/>
      <c r="D310" s="68"/>
      <c r="E310" s="68"/>
      <c r="F310" s="68"/>
      <c r="G310" s="393"/>
      <c r="H310" s="299"/>
      <c r="I310" s="300"/>
      <c r="J310" s="299"/>
      <c r="K310" s="309"/>
      <c r="L310" s="310"/>
      <c r="M310" s="302"/>
    </row>
    <row r="311" spans="1:13" s="7" customFormat="1" ht="19.5" customHeight="1">
      <c r="A311" s="400"/>
      <c r="B311" s="403"/>
      <c r="C311" s="406"/>
      <c r="D311" s="314"/>
      <c r="E311" s="314"/>
      <c r="F311" s="314"/>
      <c r="G311" s="409"/>
      <c r="H311" s="291"/>
      <c r="I311" s="315"/>
      <c r="J311" s="291"/>
      <c r="K311" s="316"/>
      <c r="L311" s="316"/>
      <c r="M311" s="317"/>
    </row>
    <row r="312" spans="1:13" s="7" customFormat="1" ht="19.5" customHeight="1">
      <c r="A312" s="401"/>
      <c r="B312" s="404"/>
      <c r="C312" s="407"/>
      <c r="D312" s="314"/>
      <c r="E312" s="314"/>
      <c r="F312" s="314"/>
      <c r="G312" s="410"/>
      <c r="H312" s="295"/>
      <c r="I312" s="318"/>
      <c r="J312" s="295"/>
      <c r="K312" s="319"/>
      <c r="L312" s="319"/>
      <c r="M312" s="320"/>
    </row>
    <row r="313" spans="1:13" s="7" customFormat="1" ht="19.5" customHeight="1">
      <c r="A313" s="402"/>
      <c r="B313" s="405"/>
      <c r="C313" s="408"/>
      <c r="D313" s="314"/>
      <c r="E313" s="314"/>
      <c r="F313" s="314"/>
      <c r="G313" s="411"/>
      <c r="H313" s="299"/>
      <c r="I313" s="321"/>
      <c r="J313" s="299"/>
      <c r="K313" s="322"/>
      <c r="L313" s="322"/>
      <c r="M313" s="323"/>
    </row>
  </sheetData>
  <sheetProtection sheet="1" formatCells="0" insertRows="0"/>
  <mergeCells count="233">
    <mergeCell ref="C56:C58"/>
    <mergeCell ref="G56:G58"/>
    <mergeCell ref="A56:A58"/>
    <mergeCell ref="B56:B58"/>
    <mergeCell ref="A59:A61"/>
    <mergeCell ref="B59:B61"/>
    <mergeCell ref="C59:C61"/>
    <mergeCell ref="G59:G61"/>
    <mergeCell ref="C42:C52"/>
    <mergeCell ref="G42:G52"/>
    <mergeCell ref="A42:A52"/>
    <mergeCell ref="B42:B52"/>
    <mergeCell ref="C53:C55"/>
    <mergeCell ref="A53:A55"/>
    <mergeCell ref="B53:B55"/>
    <mergeCell ref="G53:G55"/>
    <mergeCell ref="C31:C35"/>
    <mergeCell ref="A31:A35"/>
    <mergeCell ref="B31:B35"/>
    <mergeCell ref="G31:G35"/>
    <mergeCell ref="C36:C41"/>
    <mergeCell ref="G36:G41"/>
    <mergeCell ref="A36:A41"/>
    <mergeCell ref="B36:B41"/>
    <mergeCell ref="A14:A19"/>
    <mergeCell ref="B14:B19"/>
    <mergeCell ref="C14:C19"/>
    <mergeCell ref="G14:G19"/>
    <mergeCell ref="A20:A30"/>
    <mergeCell ref="C20:C30"/>
    <mergeCell ref="B20:B30"/>
    <mergeCell ref="G20:G30"/>
    <mergeCell ref="C4:C9"/>
    <mergeCell ref="G4:G9"/>
    <mergeCell ref="A10:A13"/>
    <mergeCell ref="B10:B13"/>
    <mergeCell ref="C10:C13"/>
    <mergeCell ref="G10:G13"/>
    <mergeCell ref="A306:H306"/>
    <mergeCell ref="C2:G2"/>
    <mergeCell ref="A284:H284"/>
    <mergeCell ref="A164:H164"/>
    <mergeCell ref="A116:H116"/>
    <mergeCell ref="A62:H62"/>
    <mergeCell ref="A221:H221"/>
    <mergeCell ref="A2:B2"/>
    <mergeCell ref="A4:A9"/>
    <mergeCell ref="B4:B9"/>
    <mergeCell ref="C63:C67"/>
    <mergeCell ref="A63:A67"/>
    <mergeCell ref="B63:B67"/>
    <mergeCell ref="G63:G67"/>
    <mergeCell ref="C68:C71"/>
    <mergeCell ref="G68:G71"/>
    <mergeCell ref="A68:A71"/>
    <mergeCell ref="B68:B71"/>
    <mergeCell ref="C72:C77"/>
    <mergeCell ref="G72:G77"/>
    <mergeCell ref="A72:A77"/>
    <mergeCell ref="B72:B77"/>
    <mergeCell ref="C78:C82"/>
    <mergeCell ref="G78:G82"/>
    <mergeCell ref="A78:A82"/>
    <mergeCell ref="B78:B82"/>
    <mergeCell ref="C83:C87"/>
    <mergeCell ref="G83:G87"/>
    <mergeCell ref="A83:A87"/>
    <mergeCell ref="B83:B87"/>
    <mergeCell ref="C88:C91"/>
    <mergeCell ref="G88:G91"/>
    <mergeCell ref="A88:A91"/>
    <mergeCell ref="B88:B91"/>
    <mergeCell ref="C92:C95"/>
    <mergeCell ref="G92:G95"/>
    <mergeCell ref="A92:A95"/>
    <mergeCell ref="B92:B95"/>
    <mergeCell ref="C96:C102"/>
    <mergeCell ref="G96:G102"/>
    <mergeCell ref="A96:A102"/>
    <mergeCell ref="B96:B102"/>
    <mergeCell ref="C103:C108"/>
    <mergeCell ref="G103:G108"/>
    <mergeCell ref="A103:A108"/>
    <mergeCell ref="B103:B108"/>
    <mergeCell ref="C109:C112"/>
    <mergeCell ref="G109:G112"/>
    <mergeCell ref="A109:A112"/>
    <mergeCell ref="B109:B112"/>
    <mergeCell ref="C117:C124"/>
    <mergeCell ref="G117:G124"/>
    <mergeCell ref="A117:A124"/>
    <mergeCell ref="B117:B124"/>
    <mergeCell ref="C125:C129"/>
    <mergeCell ref="G125:G129"/>
    <mergeCell ref="A125:A129"/>
    <mergeCell ref="B125:B129"/>
    <mergeCell ref="C130:C139"/>
    <mergeCell ref="G130:G139"/>
    <mergeCell ref="A130:A139"/>
    <mergeCell ref="B130:B139"/>
    <mergeCell ref="C140:C145"/>
    <mergeCell ref="G140:G145"/>
    <mergeCell ref="A140:A145"/>
    <mergeCell ref="B140:B145"/>
    <mergeCell ref="A146:A148"/>
    <mergeCell ref="B146:B148"/>
    <mergeCell ref="C149:C154"/>
    <mergeCell ref="G149:G154"/>
    <mergeCell ref="A149:A154"/>
    <mergeCell ref="B149:B154"/>
    <mergeCell ref="C155:C160"/>
    <mergeCell ref="G155:G160"/>
    <mergeCell ref="A155:A160"/>
    <mergeCell ref="B155:B160"/>
    <mergeCell ref="A113:A115"/>
    <mergeCell ref="B113:B115"/>
    <mergeCell ref="C113:C115"/>
    <mergeCell ref="G113:G115"/>
    <mergeCell ref="C146:C148"/>
    <mergeCell ref="G146:G148"/>
    <mergeCell ref="A161:A163"/>
    <mergeCell ref="B161:B163"/>
    <mergeCell ref="C161:C163"/>
    <mergeCell ref="G161:G163"/>
    <mergeCell ref="C165:C167"/>
    <mergeCell ref="A165:A167"/>
    <mergeCell ref="B165:B167"/>
    <mergeCell ref="G165:G167"/>
    <mergeCell ref="C168:C171"/>
    <mergeCell ref="G168:G171"/>
    <mergeCell ref="A168:A171"/>
    <mergeCell ref="B168:B171"/>
    <mergeCell ref="C172:C178"/>
    <mergeCell ref="A172:A178"/>
    <mergeCell ref="B172:B178"/>
    <mergeCell ref="G172:G178"/>
    <mergeCell ref="C179:C181"/>
    <mergeCell ref="G179:G181"/>
    <mergeCell ref="A179:A181"/>
    <mergeCell ref="B179:B181"/>
    <mergeCell ref="C182:C185"/>
    <mergeCell ref="G182:G185"/>
    <mergeCell ref="A182:A185"/>
    <mergeCell ref="B182:B185"/>
    <mergeCell ref="C186:C190"/>
    <mergeCell ref="G186:G190"/>
    <mergeCell ref="A186:A190"/>
    <mergeCell ref="B186:B190"/>
    <mergeCell ref="C191:C194"/>
    <mergeCell ref="G191:G194"/>
    <mergeCell ref="A191:A194"/>
    <mergeCell ref="B191:B194"/>
    <mergeCell ref="C195:C200"/>
    <mergeCell ref="G195:G200"/>
    <mergeCell ref="A195:A200"/>
    <mergeCell ref="B195:B200"/>
    <mergeCell ref="C201:C206"/>
    <mergeCell ref="G201:G206"/>
    <mergeCell ref="A201:A206"/>
    <mergeCell ref="B201:B206"/>
    <mergeCell ref="C207:C213"/>
    <mergeCell ref="G207:G213"/>
    <mergeCell ref="A207:A213"/>
    <mergeCell ref="B207:B213"/>
    <mergeCell ref="C214:C217"/>
    <mergeCell ref="G214:G217"/>
    <mergeCell ref="A214:A217"/>
    <mergeCell ref="B214:B217"/>
    <mergeCell ref="A218:A220"/>
    <mergeCell ref="B218:B220"/>
    <mergeCell ref="C218:C220"/>
    <mergeCell ref="G218:G220"/>
    <mergeCell ref="C222:C231"/>
    <mergeCell ref="G222:G231"/>
    <mergeCell ref="A222:A231"/>
    <mergeCell ref="B222:B231"/>
    <mergeCell ref="C232:C241"/>
    <mergeCell ref="G232:G241"/>
    <mergeCell ref="A232:A241"/>
    <mergeCell ref="B232:B241"/>
    <mergeCell ref="C242:C248"/>
    <mergeCell ref="G242:G248"/>
    <mergeCell ref="A242:A248"/>
    <mergeCell ref="B242:B248"/>
    <mergeCell ref="C249:C259"/>
    <mergeCell ref="G249:G259"/>
    <mergeCell ref="A249:A259"/>
    <mergeCell ref="B249:B259"/>
    <mergeCell ref="C260:C266"/>
    <mergeCell ref="G260:G266"/>
    <mergeCell ref="A260:A266"/>
    <mergeCell ref="B260:B266"/>
    <mergeCell ref="C267:C274"/>
    <mergeCell ref="G267:G274"/>
    <mergeCell ref="A267:A274"/>
    <mergeCell ref="B267:B274"/>
    <mergeCell ref="C275:C280"/>
    <mergeCell ref="G275:G280"/>
    <mergeCell ref="A275:A280"/>
    <mergeCell ref="B275:B280"/>
    <mergeCell ref="A281:A283"/>
    <mergeCell ref="B281:B283"/>
    <mergeCell ref="C281:C283"/>
    <mergeCell ref="G281:G283"/>
    <mergeCell ref="C285:C289"/>
    <mergeCell ref="G285:G289"/>
    <mergeCell ref="A285:A289"/>
    <mergeCell ref="B285:B289"/>
    <mergeCell ref="C290:C293"/>
    <mergeCell ref="G290:G293"/>
    <mergeCell ref="A290:A293"/>
    <mergeCell ref="B290:B293"/>
    <mergeCell ref="C294:C299"/>
    <mergeCell ref="A294:A299"/>
    <mergeCell ref="B294:B299"/>
    <mergeCell ref="G294:G299"/>
    <mergeCell ref="G300:G302"/>
    <mergeCell ref="A300:A302"/>
    <mergeCell ref="B300:B302"/>
    <mergeCell ref="A303:A305"/>
    <mergeCell ref="B303:B305"/>
    <mergeCell ref="C303:C305"/>
    <mergeCell ref="G303:G305"/>
    <mergeCell ref="A3:C3"/>
    <mergeCell ref="C307:C310"/>
    <mergeCell ref="G307:G310"/>
    <mergeCell ref="A307:A310"/>
    <mergeCell ref="B307:B310"/>
    <mergeCell ref="A311:A313"/>
    <mergeCell ref="B311:B313"/>
    <mergeCell ref="C311:C313"/>
    <mergeCell ref="G311:G313"/>
    <mergeCell ref="C300:C302"/>
  </mergeCells>
  <printOptions/>
  <pageMargins left="0.2362204724409449" right="0.2362204724409449" top="0.7480314960629921" bottom="0.7480314960629921" header="0.31496062992125984" footer="0.31496062992125984"/>
  <pageSetup orientation="landscape" scale="79" r:id="rId1"/>
  <headerFooter>
    <oddFooter>&amp;L&amp;A&amp;C&amp;P&amp;R&amp;D</oddFooter>
  </headerFooter>
  <rowBreaks count="6" manualBreakCount="6">
    <brk id="61" max="12" man="1"/>
    <brk id="115" max="12" man="1"/>
    <brk id="163" max="12" man="1"/>
    <brk id="220" max="12" man="1"/>
    <brk id="274" max="12" man="1"/>
    <brk id="305" max="12" man="1"/>
  </rowBreaks>
</worksheet>
</file>

<file path=xl/worksheets/sheet5.xml><?xml version="1.0" encoding="utf-8"?>
<worksheet xmlns="http://schemas.openxmlformats.org/spreadsheetml/2006/main" xmlns:r="http://schemas.openxmlformats.org/officeDocument/2006/relationships">
  <sheetPr>
    <tabColor rgb="FF336600"/>
  </sheetPr>
  <dimension ref="A1:K3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7" sqref="C7"/>
    </sheetView>
  </sheetViews>
  <sheetFormatPr defaultColWidth="9.140625" defaultRowHeight="15"/>
  <cols>
    <col min="1" max="1" width="0.5625" style="24" customWidth="1"/>
    <col min="2" max="2" width="13.7109375" style="41" customWidth="1"/>
    <col min="3" max="3" width="52.421875" style="41" customWidth="1"/>
    <col min="4" max="4" width="11.28125" style="41" customWidth="1"/>
    <col min="5" max="5" width="15.7109375" style="41" customWidth="1"/>
    <col min="6" max="6" width="0.9921875" style="24" customWidth="1"/>
    <col min="7" max="16384" width="9.140625" style="24" customWidth="1"/>
  </cols>
  <sheetData>
    <row r="1" spans="1:11" ht="35.25" customHeight="1">
      <c r="A1" s="96"/>
      <c r="B1" s="452" t="s">
        <v>225</v>
      </c>
      <c r="C1" s="453"/>
      <c r="D1" s="453"/>
      <c r="E1" s="454"/>
      <c r="F1" s="97"/>
      <c r="G1" s="98"/>
      <c r="H1" s="98"/>
      <c r="I1" s="98"/>
      <c r="J1" s="98"/>
      <c r="K1" s="98"/>
    </row>
    <row r="2" spans="1:7" s="102" customFormat="1" ht="18.75" customHeight="1">
      <c r="A2" s="99"/>
      <c r="B2" s="421" t="s">
        <v>24</v>
      </c>
      <c r="C2" s="422"/>
      <c r="D2" s="422"/>
      <c r="E2" s="423"/>
      <c r="F2" s="100"/>
      <c r="G2" s="101"/>
    </row>
    <row r="3" spans="1:7" ht="16.5" customHeight="1">
      <c r="A3" s="103"/>
      <c r="B3" s="104" t="s">
        <v>24</v>
      </c>
      <c r="C3" s="104" t="s">
        <v>5</v>
      </c>
      <c r="D3" s="424" t="s">
        <v>29</v>
      </c>
      <c r="E3" s="424"/>
      <c r="F3" s="105"/>
      <c r="G3" s="106"/>
    </row>
    <row r="4" spans="1:7" ht="15" customHeight="1">
      <c r="A4" s="107"/>
      <c r="B4" s="108" t="s">
        <v>25</v>
      </c>
      <c r="C4" s="109" t="s">
        <v>217</v>
      </c>
      <c r="D4" s="425"/>
      <c r="E4" s="426"/>
      <c r="F4" s="110"/>
      <c r="G4" s="111" t="s">
        <v>227</v>
      </c>
    </row>
    <row r="5" spans="1:7" ht="15" customHeight="1">
      <c r="A5" s="112"/>
      <c r="B5" s="113" t="s">
        <v>26</v>
      </c>
      <c r="C5" s="114" t="s">
        <v>101</v>
      </c>
      <c r="D5" s="427"/>
      <c r="E5" s="428"/>
      <c r="F5" s="115"/>
      <c r="G5" s="111" t="s">
        <v>290</v>
      </c>
    </row>
    <row r="6" spans="1:7" ht="15" customHeight="1">
      <c r="A6" s="112"/>
      <c r="B6" s="116" t="s">
        <v>27</v>
      </c>
      <c r="C6" s="114" t="s">
        <v>218</v>
      </c>
      <c r="D6" s="427"/>
      <c r="E6" s="428"/>
      <c r="F6" s="115"/>
      <c r="G6" s="111" t="s">
        <v>291</v>
      </c>
    </row>
    <row r="7" spans="1:7" ht="15" customHeight="1">
      <c r="A7" s="117"/>
      <c r="B7" s="145" t="s">
        <v>28</v>
      </c>
      <c r="C7" s="146"/>
      <c r="D7" s="455"/>
      <c r="E7" s="456"/>
      <c r="F7" s="118"/>
      <c r="G7" s="111" t="s">
        <v>292</v>
      </c>
    </row>
    <row r="8" spans="1:7" ht="18.75" customHeight="1">
      <c r="A8" s="119"/>
      <c r="B8" s="421" t="s">
        <v>223</v>
      </c>
      <c r="C8" s="422"/>
      <c r="D8" s="422"/>
      <c r="E8" s="423"/>
      <c r="F8" s="147"/>
      <c r="G8" s="111" t="s">
        <v>226</v>
      </c>
    </row>
    <row r="9" spans="1:7" s="41" customFormat="1" ht="16.5" customHeight="1">
      <c r="A9" s="103"/>
      <c r="B9" s="120" t="s">
        <v>30</v>
      </c>
      <c r="C9" s="120" t="s">
        <v>219</v>
      </c>
      <c r="D9" s="438"/>
      <c r="E9" s="439"/>
      <c r="F9" s="121"/>
      <c r="G9" s="122"/>
    </row>
    <row r="10" spans="1:7" ht="15">
      <c r="A10" s="123"/>
      <c r="B10" s="124" t="s">
        <v>102</v>
      </c>
      <c r="C10" s="433"/>
      <c r="D10" s="434"/>
      <c r="E10" s="434"/>
      <c r="F10" s="125"/>
      <c r="G10" s="106"/>
    </row>
    <row r="11" spans="1:7" ht="15">
      <c r="A11" s="126"/>
      <c r="B11" s="127" t="s">
        <v>31</v>
      </c>
      <c r="C11" s="429"/>
      <c r="D11" s="430"/>
      <c r="E11" s="430"/>
      <c r="F11" s="128"/>
      <c r="G11" s="106"/>
    </row>
    <row r="12" spans="1:7" ht="15">
      <c r="A12" s="126"/>
      <c r="B12" s="127" t="s">
        <v>103</v>
      </c>
      <c r="C12" s="429"/>
      <c r="D12" s="430"/>
      <c r="E12" s="430"/>
      <c r="F12" s="128"/>
      <c r="G12" s="106"/>
    </row>
    <row r="13" spans="1:7" ht="15">
      <c r="A13" s="126"/>
      <c r="B13" s="129" t="s">
        <v>104</v>
      </c>
      <c r="C13" s="447"/>
      <c r="D13" s="448"/>
      <c r="E13" s="448"/>
      <c r="F13" s="130"/>
      <c r="G13" s="106"/>
    </row>
    <row r="14" spans="1:7" ht="16.5" customHeight="1">
      <c r="A14" s="103"/>
      <c r="B14" s="120" t="s">
        <v>32</v>
      </c>
      <c r="C14" s="120" t="s">
        <v>220</v>
      </c>
      <c r="D14" s="438"/>
      <c r="E14" s="439"/>
      <c r="F14" s="121"/>
      <c r="G14" s="106"/>
    </row>
    <row r="15" spans="1:7" ht="15">
      <c r="A15" s="123"/>
      <c r="B15" s="124" t="s">
        <v>102</v>
      </c>
      <c r="C15" s="433"/>
      <c r="D15" s="434"/>
      <c r="E15" s="434"/>
      <c r="F15" s="125"/>
      <c r="G15" s="106"/>
    </row>
    <row r="16" spans="1:7" ht="15">
      <c r="A16" s="126"/>
      <c r="B16" s="127" t="s">
        <v>31</v>
      </c>
      <c r="C16" s="429"/>
      <c r="D16" s="430"/>
      <c r="E16" s="430"/>
      <c r="F16" s="128"/>
      <c r="G16" s="106"/>
    </row>
    <row r="17" spans="1:7" ht="15">
      <c r="A17" s="126"/>
      <c r="B17" s="127" t="s">
        <v>103</v>
      </c>
      <c r="C17" s="429"/>
      <c r="D17" s="430"/>
      <c r="E17" s="430"/>
      <c r="F17" s="128"/>
      <c r="G17" s="106"/>
    </row>
    <row r="18" spans="1:7" ht="15">
      <c r="A18" s="126"/>
      <c r="B18" s="129" t="s">
        <v>104</v>
      </c>
      <c r="C18" s="447"/>
      <c r="D18" s="448"/>
      <c r="E18" s="448"/>
      <c r="F18" s="130"/>
      <c r="G18" s="106"/>
    </row>
    <row r="19" spans="1:7" ht="18.75" customHeight="1">
      <c r="A19" s="99"/>
      <c r="B19" s="421" t="s">
        <v>222</v>
      </c>
      <c r="C19" s="422"/>
      <c r="D19" s="422"/>
      <c r="E19" s="423"/>
      <c r="F19" s="100"/>
      <c r="G19" s="106"/>
    </row>
    <row r="20" spans="1:7" ht="16.5" customHeight="1">
      <c r="A20" s="131"/>
      <c r="B20" s="104" t="s">
        <v>30</v>
      </c>
      <c r="C20" s="104" t="s">
        <v>221</v>
      </c>
      <c r="D20" s="440"/>
      <c r="E20" s="441"/>
      <c r="F20" s="105"/>
      <c r="G20" s="106"/>
    </row>
    <row r="21" spans="1:7" ht="15">
      <c r="A21" s="132"/>
      <c r="B21" s="133" t="s">
        <v>55</v>
      </c>
      <c r="C21" s="435"/>
      <c r="D21" s="436"/>
      <c r="E21" s="437"/>
      <c r="F21" s="110"/>
      <c r="G21" s="106"/>
    </row>
    <row r="22" spans="1:7" ht="15">
      <c r="A22" s="126"/>
      <c r="B22" s="116" t="s">
        <v>56</v>
      </c>
      <c r="C22" s="444"/>
      <c r="D22" s="445"/>
      <c r="E22" s="446"/>
      <c r="F22" s="115"/>
      <c r="G22" s="106"/>
    </row>
    <row r="23" spans="1:7" ht="15">
      <c r="A23" s="126"/>
      <c r="B23" s="116" t="s">
        <v>57</v>
      </c>
      <c r="C23" s="444"/>
      <c r="D23" s="445"/>
      <c r="E23" s="446"/>
      <c r="F23" s="115"/>
      <c r="G23" s="106"/>
    </row>
    <row r="24" spans="1:7" ht="15">
      <c r="A24" s="134"/>
      <c r="B24" s="135" t="s">
        <v>58</v>
      </c>
      <c r="C24" s="449"/>
      <c r="D24" s="450"/>
      <c r="E24" s="451"/>
      <c r="F24" s="118"/>
      <c r="G24" s="106"/>
    </row>
    <row r="25" spans="1:7" ht="16.5" customHeight="1">
      <c r="A25" s="136"/>
      <c r="B25" s="137" t="s">
        <v>32</v>
      </c>
      <c r="C25" s="137" t="s">
        <v>224</v>
      </c>
      <c r="D25" s="431"/>
      <c r="E25" s="432"/>
      <c r="F25" s="138"/>
      <c r="G25" s="106"/>
    </row>
    <row r="26" spans="1:7" ht="15">
      <c r="A26" s="132"/>
      <c r="B26" s="133" t="s">
        <v>55</v>
      </c>
      <c r="C26" s="435"/>
      <c r="D26" s="436"/>
      <c r="E26" s="437"/>
      <c r="F26" s="110"/>
      <c r="G26" s="106"/>
    </row>
    <row r="27" spans="1:7" s="42" customFormat="1" ht="15">
      <c r="A27" s="126"/>
      <c r="B27" s="116" t="s">
        <v>56</v>
      </c>
      <c r="C27" s="444"/>
      <c r="D27" s="445"/>
      <c r="E27" s="446"/>
      <c r="F27" s="115"/>
      <c r="G27" s="139"/>
    </row>
    <row r="28" spans="1:7" ht="15">
      <c r="A28" s="126"/>
      <c r="B28" s="116" t="s">
        <v>57</v>
      </c>
      <c r="C28" s="444"/>
      <c r="D28" s="445"/>
      <c r="E28" s="446"/>
      <c r="F28" s="115"/>
      <c r="G28" s="106"/>
    </row>
    <row r="29" spans="1:7" ht="15">
      <c r="A29" s="134"/>
      <c r="B29" s="135" t="s">
        <v>58</v>
      </c>
      <c r="C29" s="449"/>
      <c r="D29" s="450"/>
      <c r="E29" s="451"/>
      <c r="F29" s="118"/>
      <c r="G29" s="106"/>
    </row>
    <row r="30" spans="1:7" ht="18.75" customHeight="1">
      <c r="A30" s="99"/>
      <c r="B30" s="421" t="s">
        <v>4</v>
      </c>
      <c r="C30" s="422"/>
      <c r="D30" s="422"/>
      <c r="E30" s="423"/>
      <c r="F30" s="100"/>
      <c r="G30" s="106"/>
    </row>
    <row r="31" spans="1:7" ht="97.5" customHeight="1">
      <c r="A31" s="140"/>
      <c r="B31" s="442"/>
      <c r="C31" s="443"/>
      <c r="D31" s="443"/>
      <c r="E31" s="443"/>
      <c r="F31" s="141"/>
      <c r="G31" s="106"/>
    </row>
    <row r="32" spans="1:7" ht="5.25" customHeight="1">
      <c r="A32" s="142"/>
      <c r="B32" s="143"/>
      <c r="C32" s="143"/>
      <c r="D32" s="143"/>
      <c r="E32" s="143"/>
      <c r="F32" s="144"/>
      <c r="G32" s="106"/>
    </row>
    <row r="33" spans="2:7" ht="15">
      <c r="B33" s="122"/>
      <c r="C33" s="122"/>
      <c r="D33" s="122"/>
      <c r="E33" s="122"/>
      <c r="F33" s="106"/>
      <c r="G33" s="106"/>
    </row>
    <row r="34" spans="2:7" ht="15">
      <c r="B34" s="122"/>
      <c r="C34" s="122"/>
      <c r="D34" s="122"/>
      <c r="E34" s="122"/>
      <c r="F34" s="106"/>
      <c r="G34" s="106"/>
    </row>
  </sheetData>
  <sheetProtection sheet="1" insertRows="0" selectLockedCells="1"/>
  <mergeCells count="31">
    <mergeCell ref="B1:E1"/>
    <mergeCell ref="C23:E23"/>
    <mergeCell ref="C24:E24"/>
    <mergeCell ref="B19:E19"/>
    <mergeCell ref="C22:E22"/>
    <mergeCell ref="C13:E13"/>
    <mergeCell ref="D7:E7"/>
    <mergeCell ref="C12:E12"/>
    <mergeCell ref="C11:E11"/>
    <mergeCell ref="C17:E17"/>
    <mergeCell ref="B31:E31"/>
    <mergeCell ref="C28:E28"/>
    <mergeCell ref="C18:E18"/>
    <mergeCell ref="C21:E21"/>
    <mergeCell ref="B30:E30"/>
    <mergeCell ref="C27:E27"/>
    <mergeCell ref="C29:E29"/>
    <mergeCell ref="C16:E16"/>
    <mergeCell ref="D25:E25"/>
    <mergeCell ref="C15:E15"/>
    <mergeCell ref="C26:E26"/>
    <mergeCell ref="D9:E9"/>
    <mergeCell ref="D14:E14"/>
    <mergeCell ref="D20:E20"/>
    <mergeCell ref="C10:E10"/>
    <mergeCell ref="B2:E2"/>
    <mergeCell ref="B8:E8"/>
    <mergeCell ref="D3:E3"/>
    <mergeCell ref="D4:E4"/>
    <mergeCell ref="D5:E5"/>
    <mergeCell ref="D6:E6"/>
  </mergeCells>
  <dataValidations count="1">
    <dataValidation type="list" allowBlank="1" showInputMessage="1" showErrorMessage="1" prompt="Pick from list." sqref="D4:E7">
      <formula1>$G$4:$G$8</formula1>
    </dataValidation>
  </dataValidations>
  <printOptions/>
  <pageMargins left="0.7086614173228347" right="0.7086614173228347" top="0.7480314960629921" bottom="0.7480314960629921" header="0.31496062992125984" footer="0.31496062992125984"/>
  <pageSetup orientation="portrait" scale="95"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tabColor rgb="FF002060"/>
  </sheetPr>
  <dimension ref="A1:L6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C4" sqref="C4:E4"/>
    </sheetView>
  </sheetViews>
  <sheetFormatPr defaultColWidth="9.140625" defaultRowHeight="15"/>
  <cols>
    <col min="1" max="1" width="4.28125" style="156" customWidth="1"/>
    <col min="2" max="2" width="9.28125" style="161" customWidth="1"/>
    <col min="3" max="3" width="23.57421875" style="156" customWidth="1"/>
    <col min="4" max="4" width="58.57421875" style="156" customWidth="1"/>
    <col min="5" max="5" width="12.8515625" style="156" customWidth="1"/>
    <col min="6" max="6" width="16.140625" style="156" customWidth="1"/>
    <col min="7" max="7" width="12.7109375" style="156" customWidth="1"/>
    <col min="8" max="8" width="12.140625" style="156" customWidth="1"/>
    <col min="9" max="9" width="15.28125" style="156" customWidth="1"/>
    <col min="10" max="10" width="49.57421875" style="156" customWidth="1"/>
    <col min="11" max="11" width="24.421875" style="156" customWidth="1"/>
    <col min="12" max="16384" width="9.140625" style="156" customWidth="1"/>
  </cols>
  <sheetData>
    <row r="1" spans="1:11" s="154" customFormat="1" ht="35.25" customHeight="1">
      <c r="A1" s="457" t="s">
        <v>46</v>
      </c>
      <c r="B1" s="458"/>
      <c r="C1" s="458"/>
      <c r="D1" s="252" t="s">
        <v>309</v>
      </c>
      <c r="E1" s="253" t="s">
        <v>176</v>
      </c>
      <c r="F1" s="254"/>
      <c r="G1" s="254"/>
      <c r="H1" s="254"/>
      <c r="I1" s="254"/>
      <c r="J1" s="255"/>
      <c r="K1" s="153"/>
    </row>
    <row r="2" spans="1:11" s="154" customFormat="1" ht="18.75" customHeight="1">
      <c r="A2" s="461" t="s">
        <v>293</v>
      </c>
      <c r="B2" s="462"/>
      <c r="C2" s="462"/>
      <c r="D2" s="462"/>
      <c r="E2" s="462"/>
      <c r="F2" s="256" t="s">
        <v>29</v>
      </c>
      <c r="G2" s="257"/>
      <c r="H2" s="469"/>
      <c r="I2" s="469"/>
      <c r="J2" s="470"/>
      <c r="K2" s="153"/>
    </row>
    <row r="3" spans="1:11" s="154" customFormat="1" ht="15" customHeight="1">
      <c r="A3" s="463" t="s">
        <v>25</v>
      </c>
      <c r="B3" s="464"/>
      <c r="C3" s="467" t="str">
        <f>Goal_1</f>
        <v>Fill all units now vacant.</v>
      </c>
      <c r="D3" s="467"/>
      <c r="E3" s="467"/>
      <c r="F3" s="459">
        <f>Goal_1_Timeline</f>
        <v>0</v>
      </c>
      <c r="G3" s="460"/>
      <c r="H3" s="469"/>
      <c r="I3" s="469"/>
      <c r="J3" s="470"/>
      <c r="K3" s="153"/>
    </row>
    <row r="4" spans="1:11" s="154" customFormat="1" ht="15" customHeight="1">
      <c r="A4" s="465" t="s">
        <v>26</v>
      </c>
      <c r="B4" s="466"/>
      <c r="C4" s="468" t="str">
        <f>Goal_2</f>
        <v>Reduce member turnover.</v>
      </c>
      <c r="D4" s="468"/>
      <c r="E4" s="468"/>
      <c r="F4" s="459">
        <f>Goal_2_Timeline</f>
        <v>0</v>
      </c>
      <c r="G4" s="460"/>
      <c r="H4" s="469"/>
      <c r="I4" s="469"/>
      <c r="J4" s="470"/>
      <c r="K4" s="153"/>
    </row>
    <row r="5" spans="1:11" s="154" customFormat="1" ht="15" customHeight="1">
      <c r="A5" s="465" t="s">
        <v>27</v>
      </c>
      <c r="B5" s="466"/>
      <c r="C5" s="468" t="str">
        <f>Goal_3</f>
        <v>Limit duration of future vacancies to one month.</v>
      </c>
      <c r="D5" s="468"/>
      <c r="E5" s="468"/>
      <c r="F5" s="459">
        <f>Goal_3_Timeline</f>
        <v>0</v>
      </c>
      <c r="G5" s="460"/>
      <c r="H5" s="469"/>
      <c r="I5" s="469"/>
      <c r="J5" s="470"/>
      <c r="K5" s="153"/>
    </row>
    <row r="6" spans="1:11" s="154" customFormat="1" ht="15" customHeight="1">
      <c r="A6" s="471" t="s">
        <v>28</v>
      </c>
      <c r="B6" s="472"/>
      <c r="C6" s="475">
        <f>Goal_4</f>
        <v>0</v>
      </c>
      <c r="D6" s="475"/>
      <c r="E6" s="475"/>
      <c r="F6" s="473">
        <f>Goal_4_Timeline</f>
        <v>0</v>
      </c>
      <c r="G6" s="474"/>
      <c r="H6" s="469"/>
      <c r="I6" s="469"/>
      <c r="J6" s="470"/>
      <c r="K6" s="155"/>
    </row>
    <row r="7" spans="1:10" ht="32.25" customHeight="1">
      <c r="A7" s="258"/>
      <c r="B7" s="262" t="s">
        <v>52</v>
      </c>
      <c r="C7" s="262" t="s">
        <v>289</v>
      </c>
      <c r="D7" s="262" t="s">
        <v>302</v>
      </c>
      <c r="E7" s="262" t="s">
        <v>303</v>
      </c>
      <c r="F7" s="262" t="s">
        <v>304</v>
      </c>
      <c r="G7" s="262" t="s">
        <v>53</v>
      </c>
      <c r="H7" s="262" t="s">
        <v>343</v>
      </c>
      <c r="I7" s="262" t="s">
        <v>334</v>
      </c>
      <c r="J7" s="263" t="s">
        <v>4</v>
      </c>
    </row>
    <row r="8" spans="1:10" ht="5.25" customHeight="1">
      <c r="A8" s="259"/>
      <c r="B8" s="260"/>
      <c r="C8" s="260"/>
      <c r="D8" s="264"/>
      <c r="E8" s="260"/>
      <c r="F8" s="260"/>
      <c r="G8" s="260"/>
      <c r="H8" s="260"/>
      <c r="I8" s="260"/>
      <c r="J8" s="261"/>
    </row>
    <row r="9" spans="1:12" ht="15" customHeight="1">
      <c r="A9" s="186">
        <v>1</v>
      </c>
      <c r="B9" s="220"/>
      <c r="C9" s="178"/>
      <c r="D9" s="179"/>
      <c r="E9" s="181"/>
      <c r="F9" s="179"/>
      <c r="G9" s="178"/>
      <c r="H9" s="180"/>
      <c r="I9" s="180"/>
      <c r="J9" s="179"/>
      <c r="K9" s="155" t="str">
        <f>A3</f>
        <v>Goal 1</v>
      </c>
      <c r="L9" s="155" t="s">
        <v>34</v>
      </c>
    </row>
    <row r="10" spans="1:12" ht="15" customHeight="1">
      <c r="A10" s="185">
        <v>2</v>
      </c>
      <c r="B10" s="265"/>
      <c r="C10" s="266"/>
      <c r="D10" s="267"/>
      <c r="E10" s="268"/>
      <c r="F10" s="267"/>
      <c r="G10" s="266"/>
      <c r="H10" s="269"/>
      <c r="I10" s="269"/>
      <c r="J10" s="267"/>
      <c r="K10" s="155" t="str">
        <f>A4</f>
        <v>Goal 2</v>
      </c>
      <c r="L10" s="155" t="s">
        <v>35</v>
      </c>
    </row>
    <row r="11" spans="1:12" ht="15" customHeight="1">
      <c r="A11" s="185">
        <v>3</v>
      </c>
      <c r="B11" s="220"/>
      <c r="C11" s="178"/>
      <c r="D11" s="179"/>
      <c r="E11" s="181"/>
      <c r="F11" s="179"/>
      <c r="G11" s="178"/>
      <c r="H11" s="180"/>
      <c r="I11" s="180"/>
      <c r="J11" s="179"/>
      <c r="K11" s="155" t="str">
        <f>A5</f>
        <v>Goal 3</v>
      </c>
      <c r="L11" s="155" t="s">
        <v>226</v>
      </c>
    </row>
    <row r="12" spans="1:12" ht="15" customHeight="1">
      <c r="A12" s="185">
        <v>4</v>
      </c>
      <c r="B12" s="265"/>
      <c r="C12" s="266"/>
      <c r="D12" s="267"/>
      <c r="E12" s="268"/>
      <c r="F12" s="267"/>
      <c r="G12" s="266"/>
      <c r="H12" s="269"/>
      <c r="I12" s="269"/>
      <c r="J12" s="267"/>
      <c r="K12" s="155" t="str">
        <f>A6</f>
        <v>Goal 4</v>
      </c>
      <c r="L12" s="155" t="s">
        <v>342</v>
      </c>
    </row>
    <row r="13" spans="1:12" ht="15" customHeight="1">
      <c r="A13" s="185">
        <v>5</v>
      </c>
      <c r="B13" s="220"/>
      <c r="C13" s="178"/>
      <c r="D13" s="179"/>
      <c r="E13" s="181"/>
      <c r="F13" s="179"/>
      <c r="G13" s="178"/>
      <c r="H13" s="180"/>
      <c r="I13" s="180"/>
      <c r="J13" s="179"/>
      <c r="L13" s="155" t="s">
        <v>36</v>
      </c>
    </row>
    <row r="14" spans="1:12" ht="15" customHeight="1">
      <c r="A14" s="185">
        <v>6</v>
      </c>
      <c r="B14" s="265"/>
      <c r="C14" s="266"/>
      <c r="D14" s="267"/>
      <c r="E14" s="268"/>
      <c r="F14" s="267"/>
      <c r="G14" s="266"/>
      <c r="H14" s="269"/>
      <c r="I14" s="269"/>
      <c r="J14" s="267"/>
      <c r="K14" s="155"/>
      <c r="L14" s="155" t="s">
        <v>305</v>
      </c>
    </row>
    <row r="15" spans="1:12" ht="15" customHeight="1">
      <c r="A15" s="185">
        <v>7</v>
      </c>
      <c r="B15" s="220"/>
      <c r="C15" s="178"/>
      <c r="D15" s="179"/>
      <c r="E15" s="181"/>
      <c r="F15" s="179"/>
      <c r="G15" s="178"/>
      <c r="H15" s="180"/>
      <c r="I15" s="180"/>
      <c r="J15" s="179"/>
      <c r="K15" s="155"/>
      <c r="L15" s="155" t="s">
        <v>2</v>
      </c>
    </row>
    <row r="16" spans="1:11" ht="15" customHeight="1">
      <c r="A16" s="185">
        <v>8</v>
      </c>
      <c r="B16" s="265"/>
      <c r="C16" s="266"/>
      <c r="D16" s="267"/>
      <c r="E16" s="268"/>
      <c r="F16" s="267"/>
      <c r="G16" s="266"/>
      <c r="H16" s="269"/>
      <c r="I16" s="269"/>
      <c r="J16" s="267"/>
      <c r="K16" s="155"/>
    </row>
    <row r="17" spans="1:12" ht="15" customHeight="1">
      <c r="A17" s="185">
        <v>9</v>
      </c>
      <c r="B17" s="220"/>
      <c r="C17" s="178"/>
      <c r="D17" s="179"/>
      <c r="E17" s="181"/>
      <c r="F17" s="179"/>
      <c r="G17" s="178"/>
      <c r="H17" s="180"/>
      <c r="I17" s="180"/>
      <c r="J17" s="179"/>
      <c r="K17" s="155"/>
      <c r="L17" s="155"/>
    </row>
    <row r="18" spans="1:12" ht="15" customHeight="1">
      <c r="A18" s="185">
        <v>10</v>
      </c>
      <c r="B18" s="265"/>
      <c r="C18" s="266"/>
      <c r="D18" s="267"/>
      <c r="E18" s="268"/>
      <c r="F18" s="267"/>
      <c r="G18" s="266"/>
      <c r="H18" s="269"/>
      <c r="I18" s="269"/>
      <c r="J18" s="267"/>
      <c r="K18" s="155"/>
      <c r="L18" s="155"/>
    </row>
    <row r="19" spans="1:12" ht="15" customHeight="1">
      <c r="A19" s="185">
        <v>11</v>
      </c>
      <c r="B19" s="220"/>
      <c r="C19" s="178"/>
      <c r="D19" s="179"/>
      <c r="E19" s="181"/>
      <c r="F19" s="179"/>
      <c r="G19" s="178"/>
      <c r="H19" s="180"/>
      <c r="I19" s="180"/>
      <c r="J19" s="179"/>
      <c r="K19" s="155"/>
      <c r="L19" s="155"/>
    </row>
    <row r="20" spans="1:10" ht="15" customHeight="1">
      <c r="A20" s="185">
        <v>12</v>
      </c>
      <c r="B20" s="270"/>
      <c r="C20" s="271"/>
      <c r="D20" s="272"/>
      <c r="E20" s="273"/>
      <c r="F20" s="272"/>
      <c r="G20" s="271"/>
      <c r="H20" s="274"/>
      <c r="I20" s="274"/>
      <c r="J20" s="272"/>
    </row>
    <row r="21" spans="1:10" ht="15" customHeight="1">
      <c r="A21" s="185">
        <v>13</v>
      </c>
      <c r="B21" s="222"/>
      <c r="C21" s="150"/>
      <c r="D21" s="151"/>
      <c r="E21" s="152"/>
      <c r="F21" s="151"/>
      <c r="G21" s="150"/>
      <c r="H21" s="183"/>
      <c r="I21" s="183"/>
      <c r="J21" s="151"/>
    </row>
    <row r="22" spans="1:11" ht="15" customHeight="1">
      <c r="A22" s="185">
        <v>14</v>
      </c>
      <c r="B22" s="270"/>
      <c r="C22" s="271"/>
      <c r="D22" s="272"/>
      <c r="E22" s="273"/>
      <c r="F22" s="272"/>
      <c r="G22" s="271"/>
      <c r="H22" s="274"/>
      <c r="I22" s="274"/>
      <c r="J22" s="272"/>
      <c r="K22" s="155"/>
    </row>
    <row r="23" spans="1:11" ht="15" customHeight="1">
      <c r="A23" s="185">
        <v>15</v>
      </c>
      <c r="B23" s="222"/>
      <c r="C23" s="150"/>
      <c r="D23" s="151"/>
      <c r="E23" s="152"/>
      <c r="F23" s="151"/>
      <c r="G23" s="150"/>
      <c r="H23" s="183"/>
      <c r="I23" s="183"/>
      <c r="J23" s="151"/>
      <c r="K23" s="155" t="s">
        <v>339</v>
      </c>
    </row>
    <row r="24" spans="1:12" ht="15" customHeight="1">
      <c r="A24" s="185">
        <v>16</v>
      </c>
      <c r="B24" s="270"/>
      <c r="C24" s="271"/>
      <c r="D24" s="272"/>
      <c r="E24" s="273"/>
      <c r="F24" s="272"/>
      <c r="G24" s="271"/>
      <c r="H24" s="274"/>
      <c r="I24" s="274"/>
      <c r="J24" s="272"/>
      <c r="K24" s="155" t="s">
        <v>298</v>
      </c>
      <c r="L24" s="155"/>
    </row>
    <row r="25" spans="1:12" ht="15" customHeight="1">
      <c r="A25" s="185">
        <v>17</v>
      </c>
      <c r="B25" s="222"/>
      <c r="C25" s="150"/>
      <c r="D25" s="151"/>
      <c r="E25" s="152"/>
      <c r="F25" s="151"/>
      <c r="G25" s="150"/>
      <c r="H25" s="183"/>
      <c r="I25" s="183"/>
      <c r="J25" s="151"/>
      <c r="K25" s="155" t="s">
        <v>340</v>
      </c>
      <c r="L25" s="155"/>
    </row>
    <row r="26" spans="1:12" ht="15" customHeight="1">
      <c r="A26" s="185">
        <v>18</v>
      </c>
      <c r="B26" s="270"/>
      <c r="C26" s="271"/>
      <c r="D26" s="272"/>
      <c r="E26" s="273"/>
      <c r="F26" s="272"/>
      <c r="G26" s="271"/>
      <c r="H26" s="274"/>
      <c r="I26" s="274"/>
      <c r="J26" s="272"/>
      <c r="K26" s="155" t="s">
        <v>301</v>
      </c>
      <c r="L26" s="155"/>
    </row>
    <row r="27" spans="1:12" ht="15" customHeight="1">
      <c r="A27" s="185">
        <v>19</v>
      </c>
      <c r="B27" s="222"/>
      <c r="C27" s="150"/>
      <c r="D27" s="151"/>
      <c r="E27" s="152"/>
      <c r="F27" s="151"/>
      <c r="G27" s="150"/>
      <c r="H27" s="183"/>
      <c r="I27" s="183"/>
      <c r="J27" s="151"/>
      <c r="K27" s="155" t="s">
        <v>299</v>
      </c>
      <c r="L27" s="155"/>
    </row>
    <row r="28" spans="1:12" ht="15" customHeight="1">
      <c r="A28" s="185">
        <v>20</v>
      </c>
      <c r="B28" s="270"/>
      <c r="C28" s="271"/>
      <c r="D28" s="272"/>
      <c r="E28" s="273"/>
      <c r="F28" s="272"/>
      <c r="G28" s="271"/>
      <c r="H28" s="274"/>
      <c r="I28" s="274"/>
      <c r="J28" s="272"/>
      <c r="K28" s="155" t="s">
        <v>33</v>
      </c>
      <c r="L28" s="155"/>
    </row>
    <row r="29" spans="1:12" ht="15" customHeight="1">
      <c r="A29" s="185">
        <v>21</v>
      </c>
      <c r="B29" s="222"/>
      <c r="C29" s="150"/>
      <c r="D29" s="151"/>
      <c r="E29" s="152"/>
      <c r="F29" s="151"/>
      <c r="G29" s="150"/>
      <c r="H29" s="183"/>
      <c r="I29" s="183"/>
      <c r="J29" s="151"/>
      <c r="K29" s="155" t="s">
        <v>300</v>
      </c>
      <c r="L29" s="155"/>
    </row>
    <row r="30" spans="1:12" ht="15" customHeight="1">
      <c r="A30" s="185">
        <v>22</v>
      </c>
      <c r="B30" s="275"/>
      <c r="C30" s="276"/>
      <c r="D30" s="277"/>
      <c r="E30" s="273"/>
      <c r="F30" s="272"/>
      <c r="G30" s="271"/>
      <c r="H30" s="274"/>
      <c r="I30" s="274"/>
      <c r="J30" s="272"/>
      <c r="K30" s="155" t="s">
        <v>341</v>
      </c>
      <c r="L30" s="155"/>
    </row>
    <row r="31" spans="1:12" ht="15" customHeight="1">
      <c r="A31" s="185">
        <v>23</v>
      </c>
      <c r="B31" s="222"/>
      <c r="C31" s="150"/>
      <c r="D31" s="151"/>
      <c r="E31" s="152"/>
      <c r="F31" s="151"/>
      <c r="G31" s="150"/>
      <c r="H31" s="183"/>
      <c r="I31" s="183"/>
      <c r="J31" s="151"/>
      <c r="K31" s="155"/>
      <c r="L31" s="155"/>
    </row>
    <row r="32" spans="1:12" ht="15" customHeight="1">
      <c r="A32" s="185">
        <v>24</v>
      </c>
      <c r="B32" s="270"/>
      <c r="C32" s="271"/>
      <c r="D32" s="272"/>
      <c r="E32" s="273"/>
      <c r="F32" s="272"/>
      <c r="G32" s="271"/>
      <c r="H32" s="274"/>
      <c r="I32" s="274"/>
      <c r="J32" s="272"/>
      <c r="K32" s="155"/>
      <c r="L32" s="155"/>
    </row>
    <row r="33" spans="1:12" ht="15" customHeight="1">
      <c r="A33" s="185">
        <v>25</v>
      </c>
      <c r="B33" s="222"/>
      <c r="C33" s="150"/>
      <c r="D33" s="151"/>
      <c r="E33" s="152"/>
      <c r="F33" s="151"/>
      <c r="G33" s="150"/>
      <c r="H33" s="183"/>
      <c r="I33" s="183"/>
      <c r="J33" s="151"/>
      <c r="K33" s="155"/>
      <c r="L33" s="155"/>
    </row>
    <row r="34" spans="1:12" ht="15" customHeight="1">
      <c r="A34" s="185">
        <v>26</v>
      </c>
      <c r="B34" s="270"/>
      <c r="C34" s="271"/>
      <c r="D34" s="272"/>
      <c r="E34" s="273"/>
      <c r="F34" s="272"/>
      <c r="G34" s="271"/>
      <c r="H34" s="274"/>
      <c r="I34" s="274"/>
      <c r="J34" s="272"/>
      <c r="K34" s="157"/>
      <c r="L34" s="155"/>
    </row>
    <row r="35" spans="1:12" ht="15" customHeight="1">
      <c r="A35" s="185">
        <v>27</v>
      </c>
      <c r="B35" s="222"/>
      <c r="C35" s="150"/>
      <c r="D35" s="151"/>
      <c r="E35" s="152"/>
      <c r="F35" s="151"/>
      <c r="G35" s="150"/>
      <c r="H35" s="183"/>
      <c r="I35" s="183"/>
      <c r="J35" s="151"/>
      <c r="K35" s="155"/>
      <c r="L35" s="155"/>
    </row>
    <row r="36" spans="1:12" ht="15" customHeight="1">
      <c r="A36" s="185">
        <v>28</v>
      </c>
      <c r="B36" s="275"/>
      <c r="C36" s="276"/>
      <c r="D36" s="277"/>
      <c r="E36" s="278"/>
      <c r="F36" s="277"/>
      <c r="G36" s="276"/>
      <c r="H36" s="274"/>
      <c r="I36" s="274"/>
      <c r="J36" s="277"/>
      <c r="K36" s="155"/>
      <c r="L36" s="155"/>
    </row>
    <row r="37" spans="1:11" ht="15" customHeight="1">
      <c r="A37" s="185">
        <v>29</v>
      </c>
      <c r="B37" s="221"/>
      <c r="C37" s="149"/>
      <c r="D37" s="182"/>
      <c r="E37" s="184"/>
      <c r="F37" s="182"/>
      <c r="G37" s="149"/>
      <c r="H37" s="183"/>
      <c r="I37" s="183"/>
      <c r="J37" s="182"/>
      <c r="K37" s="157"/>
    </row>
    <row r="38" spans="1:11" ht="15" customHeight="1">
      <c r="A38" s="279">
        <v>30</v>
      </c>
      <c r="B38" s="280"/>
      <c r="C38" s="281"/>
      <c r="D38" s="282"/>
      <c r="E38" s="283"/>
      <c r="F38" s="282"/>
      <c r="G38" s="281"/>
      <c r="H38" s="284"/>
      <c r="I38" s="284"/>
      <c r="J38" s="282"/>
      <c r="K38" s="157"/>
    </row>
    <row r="39" spans="1:11" ht="19.5" customHeight="1">
      <c r="A39" s="285"/>
      <c r="B39" s="286"/>
      <c r="C39" s="286"/>
      <c r="D39" s="287"/>
      <c r="E39" s="288"/>
      <c r="F39" s="287"/>
      <c r="G39" s="286"/>
      <c r="H39" s="289">
        <f>SUM(H9:H38)</f>
        <v>0</v>
      </c>
      <c r="I39" s="289">
        <f>SUM(I9:I38)</f>
        <v>0</v>
      </c>
      <c r="J39" s="287"/>
      <c r="K39" s="157"/>
    </row>
    <row r="40" spans="2:11" ht="15">
      <c r="B40" s="158"/>
      <c r="C40" s="157"/>
      <c r="D40" s="157"/>
      <c r="E40" s="157"/>
      <c r="F40" s="157"/>
      <c r="G40" s="157"/>
      <c r="H40" s="157"/>
      <c r="I40" s="157"/>
      <c r="J40" s="157"/>
      <c r="K40" s="157"/>
    </row>
    <row r="41" spans="2:11" ht="15">
      <c r="B41" s="158"/>
      <c r="C41" s="157"/>
      <c r="D41" s="157"/>
      <c r="E41" s="157"/>
      <c r="F41" s="157"/>
      <c r="G41" s="157"/>
      <c r="H41" s="157"/>
      <c r="I41" s="157"/>
      <c r="J41" s="157"/>
      <c r="K41" s="157"/>
    </row>
    <row r="42" spans="2:11" ht="15">
      <c r="B42" s="158"/>
      <c r="C42" s="157"/>
      <c r="D42" s="157"/>
      <c r="E42" s="157"/>
      <c r="F42" s="157"/>
      <c r="G42" s="157"/>
      <c r="H42" s="157"/>
      <c r="I42" s="157"/>
      <c r="J42" s="157"/>
      <c r="K42" s="157"/>
    </row>
    <row r="43" spans="2:10" ht="16.5">
      <c r="B43" s="159"/>
      <c r="C43" s="160"/>
      <c r="D43" s="160"/>
      <c r="E43" s="160"/>
      <c r="F43" s="160"/>
      <c r="G43" s="160"/>
      <c r="H43" s="160"/>
      <c r="I43" s="160"/>
      <c r="J43" s="160"/>
    </row>
    <row r="44" spans="2:10" ht="16.5">
      <c r="B44" s="159"/>
      <c r="C44" s="160"/>
      <c r="D44" s="160"/>
      <c r="E44" s="160"/>
      <c r="F44" s="160"/>
      <c r="G44" s="160"/>
      <c r="H44" s="160"/>
      <c r="I44" s="160"/>
      <c r="J44" s="160"/>
    </row>
    <row r="45" spans="2:10" ht="16.5">
      <c r="B45" s="159"/>
      <c r="C45" s="160"/>
      <c r="D45" s="160"/>
      <c r="E45" s="160"/>
      <c r="F45" s="160"/>
      <c r="G45" s="160"/>
      <c r="H45" s="160"/>
      <c r="I45" s="160"/>
      <c r="J45" s="160"/>
    </row>
    <row r="46" spans="2:10" ht="16.5">
      <c r="B46" s="159"/>
      <c r="C46" s="160"/>
      <c r="D46" s="160"/>
      <c r="E46" s="160"/>
      <c r="F46" s="160"/>
      <c r="G46" s="160"/>
      <c r="H46" s="160"/>
      <c r="I46" s="160"/>
      <c r="J46" s="160"/>
    </row>
    <row r="47" spans="2:10" ht="16.5">
      <c r="B47" s="159"/>
      <c r="C47" s="160"/>
      <c r="D47" s="160"/>
      <c r="E47" s="160"/>
      <c r="F47" s="160"/>
      <c r="G47" s="160"/>
      <c r="H47" s="160"/>
      <c r="I47" s="160"/>
      <c r="J47" s="160"/>
    </row>
    <row r="48" spans="2:10" ht="16.5">
      <c r="B48" s="159"/>
      <c r="C48" s="160"/>
      <c r="D48" s="160"/>
      <c r="E48" s="160"/>
      <c r="F48" s="160"/>
      <c r="G48" s="160"/>
      <c r="H48" s="160"/>
      <c r="I48" s="160"/>
      <c r="J48" s="160"/>
    </row>
    <row r="49" spans="2:10" ht="16.5">
      <c r="B49" s="159"/>
      <c r="C49" s="160"/>
      <c r="D49" s="160"/>
      <c r="E49" s="160"/>
      <c r="F49" s="160"/>
      <c r="G49" s="160"/>
      <c r="H49" s="160"/>
      <c r="I49" s="160"/>
      <c r="J49" s="160"/>
    </row>
    <row r="50" spans="2:10" ht="16.5">
      <c r="B50" s="159"/>
      <c r="C50" s="160"/>
      <c r="D50" s="160"/>
      <c r="E50" s="160"/>
      <c r="F50" s="160"/>
      <c r="G50" s="160"/>
      <c r="H50" s="160"/>
      <c r="I50" s="160"/>
      <c r="J50" s="160"/>
    </row>
    <row r="51" spans="2:10" ht="16.5">
      <c r="B51" s="159"/>
      <c r="C51" s="160"/>
      <c r="D51" s="160"/>
      <c r="E51" s="160"/>
      <c r="F51" s="160"/>
      <c r="G51" s="160"/>
      <c r="H51" s="160"/>
      <c r="I51" s="160"/>
      <c r="J51" s="160"/>
    </row>
    <row r="52" spans="2:10" ht="16.5">
      <c r="B52" s="159"/>
      <c r="C52" s="160"/>
      <c r="D52" s="160"/>
      <c r="E52" s="160"/>
      <c r="F52" s="160"/>
      <c r="G52" s="160"/>
      <c r="H52" s="160"/>
      <c r="I52" s="160"/>
      <c r="J52" s="160"/>
    </row>
    <row r="53" spans="2:10" ht="16.5">
      <c r="B53" s="159"/>
      <c r="C53" s="160"/>
      <c r="D53" s="160"/>
      <c r="E53" s="160"/>
      <c r="F53" s="160"/>
      <c r="G53" s="160"/>
      <c r="H53" s="160"/>
      <c r="I53" s="160"/>
      <c r="J53" s="160"/>
    </row>
    <row r="54" spans="2:10" ht="16.5">
      <c r="B54" s="159"/>
      <c r="C54" s="160"/>
      <c r="D54" s="160"/>
      <c r="E54" s="160"/>
      <c r="F54" s="160"/>
      <c r="G54" s="160"/>
      <c r="H54" s="160"/>
      <c r="I54" s="160"/>
      <c r="J54" s="160"/>
    </row>
    <row r="55" spans="2:10" ht="16.5">
      <c r="B55" s="159"/>
      <c r="C55" s="160"/>
      <c r="D55" s="160"/>
      <c r="E55" s="160"/>
      <c r="F55" s="160"/>
      <c r="G55" s="160"/>
      <c r="H55" s="160"/>
      <c r="I55" s="160"/>
      <c r="J55" s="160"/>
    </row>
    <row r="56" spans="2:10" ht="16.5">
      <c r="B56" s="159"/>
      <c r="C56" s="160"/>
      <c r="D56" s="160"/>
      <c r="E56" s="160"/>
      <c r="F56" s="160"/>
      <c r="G56" s="160"/>
      <c r="H56" s="160"/>
      <c r="I56" s="160"/>
      <c r="J56" s="160"/>
    </row>
    <row r="57" spans="2:10" ht="16.5">
      <c r="B57" s="159"/>
      <c r="C57" s="160"/>
      <c r="D57" s="160"/>
      <c r="E57" s="160"/>
      <c r="F57" s="160"/>
      <c r="G57" s="160"/>
      <c r="H57" s="160"/>
      <c r="I57" s="160"/>
      <c r="J57" s="160"/>
    </row>
    <row r="58" spans="2:10" ht="16.5">
      <c r="B58" s="159"/>
      <c r="C58" s="160"/>
      <c r="D58" s="160"/>
      <c r="E58" s="160"/>
      <c r="F58" s="160"/>
      <c r="G58" s="160"/>
      <c r="H58" s="160"/>
      <c r="I58" s="160"/>
      <c r="J58" s="160"/>
    </row>
    <row r="59" spans="2:10" ht="16.5">
      <c r="B59" s="159"/>
      <c r="C59" s="160"/>
      <c r="D59" s="160"/>
      <c r="E59" s="160"/>
      <c r="F59" s="160"/>
      <c r="G59" s="160"/>
      <c r="H59" s="160"/>
      <c r="I59" s="160"/>
      <c r="J59" s="160"/>
    </row>
    <row r="60" spans="2:10" ht="16.5">
      <c r="B60" s="159"/>
      <c r="C60" s="160"/>
      <c r="D60" s="160"/>
      <c r="E60" s="160"/>
      <c r="F60" s="160"/>
      <c r="G60" s="160"/>
      <c r="H60" s="160"/>
      <c r="I60" s="160"/>
      <c r="J60" s="160"/>
    </row>
    <row r="61" spans="2:10" ht="16.5">
      <c r="B61" s="159"/>
      <c r="C61" s="160"/>
      <c r="D61" s="160"/>
      <c r="E61" s="160"/>
      <c r="F61" s="160"/>
      <c r="G61" s="160"/>
      <c r="H61" s="160"/>
      <c r="I61" s="160"/>
      <c r="J61" s="160"/>
    </row>
    <row r="62" spans="2:10" ht="16.5">
      <c r="B62" s="159"/>
      <c r="C62" s="160"/>
      <c r="D62" s="160"/>
      <c r="E62" s="160"/>
      <c r="F62" s="160"/>
      <c r="G62" s="160"/>
      <c r="H62" s="160"/>
      <c r="I62" s="160"/>
      <c r="J62" s="160"/>
    </row>
    <row r="63" spans="2:10" ht="16.5">
      <c r="B63" s="159"/>
      <c r="C63" s="160"/>
      <c r="D63" s="160"/>
      <c r="E63" s="160"/>
      <c r="F63" s="160"/>
      <c r="G63" s="160"/>
      <c r="H63" s="160"/>
      <c r="I63" s="160"/>
      <c r="J63" s="160"/>
    </row>
    <row r="64" spans="2:10" ht="16.5">
      <c r="B64" s="159"/>
      <c r="C64" s="160"/>
      <c r="D64" s="160"/>
      <c r="E64" s="160"/>
      <c r="F64" s="160"/>
      <c r="G64" s="160"/>
      <c r="H64" s="160"/>
      <c r="I64" s="160"/>
      <c r="J64" s="160"/>
    </row>
  </sheetData>
  <sheetProtection sheet="1"/>
  <autoFilter ref="B7:G38">
    <sortState ref="B8:G64">
      <sortCondition sortBy="value" ref="G8:G64"/>
    </sortState>
  </autoFilter>
  <mergeCells count="15">
    <mergeCell ref="H2:J6"/>
    <mergeCell ref="F3:G3"/>
    <mergeCell ref="F4:G4"/>
    <mergeCell ref="A6:B6"/>
    <mergeCell ref="F6:G6"/>
    <mergeCell ref="C6:E6"/>
    <mergeCell ref="A1:C1"/>
    <mergeCell ref="F5:G5"/>
    <mergeCell ref="A2:E2"/>
    <mergeCell ref="A3:B3"/>
    <mergeCell ref="A4:B4"/>
    <mergeCell ref="A5:B5"/>
    <mergeCell ref="C3:E3"/>
    <mergeCell ref="C4:E4"/>
    <mergeCell ref="C5:E5"/>
  </mergeCells>
  <dataValidations count="7">
    <dataValidation operator="equal" allowBlank="1" showInputMessage="1" showErrorMessage="1" prompt="Enter amount without dollar sign, comma or decimals." sqref="H9:I38"/>
    <dataValidation allowBlank="1" showInputMessage="1" showErrorMessage="1" prompt="Enter in format:&#10;dd-Mon-yy" sqref="E9:E38 E1"/>
    <dataValidation allowBlank="1" showInputMessage="1" showErrorMessage="1" prompt="Take from Workbook." sqref="F9:F38"/>
    <dataValidation type="list" allowBlank="1" showInputMessage="1" showErrorMessage="1" prompt="Pick from list." sqref="B9:B38">
      <formula1>Goals_Pick_List</formula1>
    </dataValidation>
    <dataValidation allowBlank="1" showInputMessage="1" showErrorMessage="1" prompt="Take from &quot;Action Plan&quot; in Workbook." sqref="D9:D38"/>
    <dataValidation type="list" allowBlank="1" showInputMessage="1" showErrorMessage="1" prompt="Pick from list." sqref="C9:C38">
      <formula1>Categories_Pick_List</formula1>
    </dataValidation>
    <dataValidation type="list" allowBlank="1" showInputMessage="1" showErrorMessage="1" prompt="Pick from list." sqref="G9:G38">
      <formula1>Status_Pick_LIst</formula1>
    </dataValidation>
  </dataValidations>
  <printOptions/>
  <pageMargins left="0.7086614173228347" right="0.7086614173228347" top="0.7480314960629921" bottom="0.7480314960629921" header="0.31496062992125984" footer="0.31496062992125984"/>
  <pageSetup orientation="landscape" paperSize="5" scale="75"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Plan Template Oct. 08</dc:title>
  <dc:subject/>
  <dc:creator>dhoward</dc:creator>
  <cp:keywords/>
  <dc:description/>
  <cp:lastModifiedBy>Alexandra</cp:lastModifiedBy>
  <cp:lastPrinted>2008-10-09T15:44:58Z</cp:lastPrinted>
  <dcterms:created xsi:type="dcterms:W3CDTF">2008-02-28T16:01:30Z</dcterms:created>
  <dcterms:modified xsi:type="dcterms:W3CDTF">2008-10-12T15:23:37Z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Category">
    <vt:lpwstr>Risk Management</vt:lpwstr>
  </property>
  <property fmtid="{D5CDD505-2E9C-101B-9397-08002B2CF9AE}" pid="3" name="ContentType">
    <vt:lpwstr>Document</vt:lpwstr>
  </property>
</Properties>
</file>